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ЦЕДУРИ\148. Застраховка ГО\РАЗЯСНЕНИЕ\"/>
    </mc:Choice>
  </mc:AlternateContent>
  <xr:revisionPtr revIDLastSave="0" documentId="13_ncr:1_{03C77143-5F1B-42D4-B17B-F711EADB1F2D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тарифи-нови ГО-не се изисква" sheetId="1" state="hidden" r:id="rId1"/>
    <sheet name="ГО" sheetId="2" r:id="rId2"/>
    <sheet name="Каско" sheetId="3" state="hidden" r:id="rId3"/>
  </sheets>
  <externalReferences>
    <externalReference r:id="rId4"/>
  </externalReferences>
  <definedNames>
    <definedName name="_xlnm._FilterDatabase" localSheetId="1" hidden="1">ГО!$A$2:$S$313</definedName>
    <definedName name="_xlnm._FilterDatabase" localSheetId="2" hidden="1">Каско!$A$7:$P$78</definedName>
    <definedName name="_xlnm.Print_Area" localSheetId="1">ГО!$A$2:$S$313</definedName>
    <definedName name="_xlnm.Print_Area" localSheetId="2">Каско!$A$1:$P$80</definedName>
    <definedName name="_xlnm.Print_Area" localSheetId="0">'тарифи-нови ГО-не се изисква'!$A$1:$D$31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8" i="3" l="1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</calcChain>
</file>

<file path=xl/sharedStrings.xml><?xml version="1.0" encoding="utf-8"?>
<sst xmlns="http://schemas.openxmlformats.org/spreadsheetml/2006/main" count="2395" uniqueCount="942">
  <si>
    <t>Приложение № 2</t>
  </si>
  <si>
    <t>Тарифни ставки за новозакупени МПС, валидно за полици по застраховките, описани по-долу, издадени до края на 2021г.</t>
  </si>
  <si>
    <t>Предложение за тарифи за новозакупени МПС по застраховка "Гражданска отговорност" на автомобилистите:</t>
  </si>
  <si>
    <t>20% отстъпка от действащата търговска тарифа на дружеството</t>
  </si>
  <si>
    <t>Приложение № 1 - Списък с МПС на "Автомагистрали"ЕАД по застраховка "Гражданска отговорност" и "Злополука на местата в МПС"</t>
  </si>
  <si>
    <t>ЕДНОКРАТНО ПЛАЩАНЕ</t>
  </si>
  <si>
    <t>РАЗСРОЧЕНО ПЛАЩАНЕ НА 2 ВНОСКИ</t>
  </si>
  <si>
    <t>РАЗСРОЧЕНО ПЛАЩАНЕ НА 4 ВНОСКИ</t>
  </si>
  <si>
    <t>Марка</t>
  </si>
  <si>
    <t>Модел</t>
  </si>
  <si>
    <t>РЕГ.НОМЕР</t>
  </si>
  <si>
    <t>Вид МПС</t>
  </si>
  <si>
    <t xml:space="preserve">Маса </t>
  </si>
  <si>
    <t>Кубатура</t>
  </si>
  <si>
    <t>Година на производство</t>
  </si>
  <si>
    <t>Рама</t>
  </si>
  <si>
    <t>Общо тегло</t>
  </si>
  <si>
    <t>Брой места</t>
  </si>
  <si>
    <t>Злополука на Местата ЗАСТРАХОВАТЕЛНА СУМА</t>
  </si>
  <si>
    <t>Застрахователна премия (лв.) ГРАЖДАНСКА ОТГОВОРНОСТ</t>
  </si>
  <si>
    <r>
      <rPr>
        <b/>
        <sz val="12"/>
        <color rgb="FF000000"/>
        <rFont val="Times New Roman"/>
        <family val="1"/>
        <charset val="204"/>
      </rPr>
      <t xml:space="preserve">Данък върху застрахователната премия (лв.) </t>
    </r>
    <r>
      <rPr>
        <b/>
        <sz val="12"/>
        <color rgb="FF000000"/>
        <rFont val="Times New Roman"/>
        <family val="1"/>
        <charset val="1"/>
      </rPr>
      <t>ГРАЖДАНСКА ОТГОВОРНОСТ</t>
    </r>
  </si>
  <si>
    <r>
      <rPr>
        <b/>
        <sz val="12"/>
        <color rgb="FF000000"/>
        <rFont val="Times New Roman"/>
        <family val="1"/>
        <charset val="204"/>
      </rPr>
      <t xml:space="preserve">Вноска за Гаранционен фонд (лв.) </t>
    </r>
    <r>
      <rPr>
        <b/>
        <sz val="12"/>
        <color rgb="FF000000"/>
        <rFont val="Times New Roman"/>
        <family val="1"/>
        <charset val="1"/>
      </rPr>
      <t>ГРАЖДАНСКА ОТГОВОРНОСТ</t>
    </r>
  </si>
  <si>
    <r>
      <rPr>
        <b/>
        <sz val="12"/>
        <color rgb="FF000000"/>
        <rFont val="Times New Roman"/>
        <family val="1"/>
        <charset val="204"/>
      </rPr>
      <t xml:space="preserve">Tакса за знак за удостоверяване наличието на застрахователен договор (стикер) (лв.) </t>
    </r>
    <r>
      <rPr>
        <b/>
        <sz val="12"/>
        <color rgb="FF000000"/>
        <rFont val="Times New Roman"/>
        <family val="1"/>
        <charset val="1"/>
      </rPr>
      <t>ГРАЖДАНСКА ОТГОВОРНОСТ</t>
    </r>
  </si>
  <si>
    <r>
      <rPr>
        <b/>
        <sz val="12"/>
        <color rgb="FF000000"/>
        <rFont val="Times New Roman"/>
        <family val="1"/>
        <charset val="204"/>
      </rPr>
      <t xml:space="preserve">Обща стойност на застрахователната премия с вкл.2% данък и вноска за гаранционен фонд </t>
    </r>
    <r>
      <rPr>
        <b/>
        <sz val="12"/>
        <color rgb="FF000000"/>
        <rFont val="Times New Roman"/>
        <family val="1"/>
        <charset val="1"/>
      </rPr>
      <t>ГРАЖДАНСКА ОТГОВОРНОСТ</t>
    </r>
  </si>
  <si>
    <t>ТАРИФНА СТАВКА ЗА ЗАСТРАХОВКА ЗЛОПОЛУКА НА МЕСТАТА В МПС, %</t>
  </si>
  <si>
    <t>ЗАСТРАХОВКА ЗЛОПОЛУКА НА МЕСТАТА В МПС Премия (лв)</t>
  </si>
  <si>
    <r>
      <rPr>
        <b/>
        <sz val="12"/>
        <color rgb="FF000000"/>
        <rFont val="Times New Roman"/>
        <family val="1"/>
        <charset val="1"/>
      </rPr>
      <t xml:space="preserve">Данък върху застрахователната премия (лв.) </t>
    </r>
    <r>
      <rPr>
        <b/>
        <sz val="12"/>
        <color rgb="FF000000"/>
        <rFont val="Times New Roman"/>
        <family val="1"/>
        <charset val="204"/>
      </rPr>
      <t>ЗАСТРАХОВКА ЗЛОПОЛУКА НА МЕСТАТА В МПС Премия (лв)</t>
    </r>
  </si>
  <si>
    <t>Обща стойност на застрахователната премия с вкл. Данък ЗА ЗАСТРАХОВКА ЗЛОПОЛУКА НА МЕСТАТА В МПС, лв</t>
  </si>
  <si>
    <r>
      <rPr>
        <sz val="12"/>
        <color rgb="FF000000"/>
        <rFont val="Calibri"/>
        <family val="2"/>
      </rPr>
      <t>Размер на първа вноска при плащане на 2 вноски с вкл. 2% ДЗП</t>
    </r>
    <r>
      <rPr>
        <b/>
        <sz val="12"/>
        <color rgb="FF000000"/>
        <rFont val="Times New Roman"/>
        <family val="1"/>
        <charset val="204"/>
      </rPr>
      <t xml:space="preserve"> ГРАЖДАНСКА ОТГОВОРНОСТ</t>
    </r>
  </si>
  <si>
    <r>
      <rPr>
        <sz val="12"/>
        <color rgb="FF000000"/>
        <rFont val="Calibri"/>
        <family val="2"/>
      </rPr>
      <t>Размер на втора вноска при плащане на 2 вноски с вкл. 2% ДЗП</t>
    </r>
    <r>
      <rPr>
        <b/>
        <sz val="12"/>
        <color rgb="FF000000"/>
        <rFont val="Times New Roman"/>
        <family val="1"/>
      </rPr>
      <t xml:space="preserve"> ГРАЖДАНСКА ОТГОВОРНОСТ</t>
    </r>
  </si>
  <si>
    <t>Данък върху застрахователната премия (лв.) ГРАЖДАНСКА ОТГОВОРНОСТ Премия (лв)</t>
  </si>
  <si>
    <r>
      <rPr>
        <b/>
        <sz val="10"/>
        <rFont val="Arial"/>
        <family val="2"/>
      </rPr>
      <t>Размер на всяка вноска при плащане на две вноски</t>
    </r>
    <r>
      <rPr>
        <b/>
        <sz val="8"/>
        <rFont val="Arial"/>
        <family val="2"/>
      </rPr>
      <t xml:space="preserve"> </t>
    </r>
    <r>
      <rPr>
        <b/>
        <sz val="12"/>
        <color rgb="FF000000"/>
        <rFont val="Times New Roman"/>
        <family val="1"/>
        <charset val="204"/>
      </rPr>
      <t>ЗАСТРАХОВКА ЗЛОПОЛУКА НА МЕСТАТА В МПС Премия (лв)</t>
    </r>
  </si>
  <si>
    <r>
      <rPr>
        <sz val="12"/>
        <color rgb="FF000000"/>
        <rFont val="Calibri"/>
        <family val="2"/>
      </rPr>
      <t>Размер на първа вноска при плащане на 4 вноски с вкл. 2% ДЗП</t>
    </r>
    <r>
      <rPr>
        <b/>
        <sz val="12"/>
        <color rgb="FF000000"/>
        <rFont val="Times New Roman"/>
        <family val="1"/>
        <charset val="204"/>
      </rPr>
      <t xml:space="preserve"> ГРАЖДАНСКА ОТГОВОРНОСТ</t>
    </r>
  </si>
  <si>
    <r>
      <rPr>
        <sz val="12"/>
        <color rgb="FF000000"/>
        <rFont val="Calibri"/>
        <family val="2"/>
      </rPr>
      <t>Размер на останалите 3 вноски при плащане на 4 вноски с вкл. 2% ДЗП</t>
    </r>
    <r>
      <rPr>
        <b/>
        <sz val="12"/>
        <color rgb="FF000000"/>
        <rFont val="Times New Roman"/>
        <family val="1"/>
      </rPr>
      <t xml:space="preserve"> ГРАЖДАНСКА ОТГОВОРНОСТ</t>
    </r>
  </si>
  <si>
    <r>
      <rPr>
        <b/>
        <sz val="10"/>
        <rFont val="Arial"/>
        <family val="2"/>
      </rPr>
      <t>Размер на всяка вноска при плащане на 4 вноски</t>
    </r>
    <r>
      <rPr>
        <b/>
        <sz val="8"/>
        <rFont val="Arial"/>
        <family val="2"/>
      </rPr>
      <t xml:space="preserve"> </t>
    </r>
    <r>
      <rPr>
        <b/>
        <sz val="12"/>
        <color rgb="FF000000"/>
        <rFont val="Times New Roman"/>
        <family val="1"/>
        <charset val="204"/>
      </rPr>
      <t>ЗАСТРАХОВКА ЗЛОПОЛУКА НА МЕСТАТА В МПС Премия (лв)</t>
    </r>
  </si>
  <si>
    <t xml:space="preserve">Agados </t>
  </si>
  <si>
    <t>Hendi 27</t>
  </si>
  <si>
    <t>CB4330EA</t>
  </si>
  <si>
    <t>Ремарке за лек автомобил</t>
  </si>
  <si>
    <t>***</t>
  </si>
  <si>
    <t>TKXH27175KANB6420</t>
  </si>
  <si>
    <t>CB4329EA</t>
  </si>
  <si>
    <t>TKXH27175KANB4783</t>
  </si>
  <si>
    <t>BJB</t>
  </si>
  <si>
    <t>C06614</t>
  </si>
  <si>
    <t>М-на внасяне на тор</t>
  </si>
  <si>
    <t>520.5421.1021</t>
  </si>
  <si>
    <t xml:space="preserve">Doppstadt </t>
  </si>
  <si>
    <t>Grizzli DT-52</t>
  </si>
  <si>
    <t xml:space="preserve">С14621 </t>
  </si>
  <si>
    <t>Колесен трактор</t>
  </si>
  <si>
    <t>DT520814</t>
  </si>
  <si>
    <t>Great Wall</t>
  </si>
  <si>
    <t>Steed 4</t>
  </si>
  <si>
    <t>CB5007BP</t>
  </si>
  <si>
    <t>Товарен Автомобил</t>
  </si>
  <si>
    <t>LGWDBE17XEG998488</t>
  </si>
  <si>
    <t>Steed 5</t>
  </si>
  <si>
    <t>CB5010BP</t>
  </si>
  <si>
    <t>LGWDBE179EG998482</t>
  </si>
  <si>
    <t>Steed 3</t>
  </si>
  <si>
    <t>CB5004BP</t>
  </si>
  <si>
    <t>LGMDBE170EG998483</t>
  </si>
  <si>
    <t xml:space="preserve">HITACHI </t>
  </si>
  <si>
    <t>ZX350LC-6</t>
  </si>
  <si>
    <t>С 14850</t>
  </si>
  <si>
    <t>Верижен багер</t>
  </si>
  <si>
    <t>HCMDDQ5XA00030427</t>
  </si>
  <si>
    <t>ZX210LC-6</t>
  </si>
  <si>
    <t>С 14851</t>
  </si>
  <si>
    <t>HCMDC45ZL00800977</t>
  </si>
  <si>
    <t>ZX170W-6</t>
  </si>
  <si>
    <t>С 14852</t>
  </si>
  <si>
    <t>Колесен багер</t>
  </si>
  <si>
    <t>HCMLBE5ZC00040355</t>
  </si>
  <si>
    <t>ZW220-6</t>
  </si>
  <si>
    <t>С 14853</t>
  </si>
  <si>
    <t>Челен товарач</t>
  </si>
  <si>
    <t>HFLNEK5ZK00000446</t>
  </si>
  <si>
    <t>ZX350LCN-6</t>
  </si>
  <si>
    <t>С 17819</t>
  </si>
  <si>
    <t>HCMDDQ51K00081609</t>
  </si>
  <si>
    <t>SHANTUI</t>
  </si>
  <si>
    <t>SD22</t>
  </si>
  <si>
    <t>С 18005</t>
  </si>
  <si>
    <t>Верижен булдозер</t>
  </si>
  <si>
    <t>CHSD22AAKHP018153</t>
  </si>
  <si>
    <t>JCB</t>
  </si>
  <si>
    <t>4X</t>
  </si>
  <si>
    <t>C06266</t>
  </si>
  <si>
    <t>Багер товарач</t>
  </si>
  <si>
    <t>JCB4CX4WJ02098961</t>
  </si>
  <si>
    <t>3CX SM</t>
  </si>
  <si>
    <t>С06545</t>
  </si>
  <si>
    <t>Пътно строителна машина</t>
  </si>
  <si>
    <t>JCB3CX4TA02107342</t>
  </si>
  <si>
    <t xml:space="preserve">JCB </t>
  </si>
  <si>
    <t>3CX 14LFWM</t>
  </si>
  <si>
    <t>С 14845</t>
  </si>
  <si>
    <t>JCB3CX4TAK2823032</t>
  </si>
  <si>
    <t>С 14844</t>
  </si>
  <si>
    <t>JCB3CX4TJK2823009</t>
  </si>
  <si>
    <t>KOMATSU</t>
  </si>
  <si>
    <t>D155AX-8</t>
  </si>
  <si>
    <t>С 14868</t>
  </si>
  <si>
    <t>Булдозер</t>
  </si>
  <si>
    <t>KMT0D126AJC100292</t>
  </si>
  <si>
    <t>L 200</t>
  </si>
  <si>
    <t>C05256</t>
  </si>
  <si>
    <t>Mерцедес</t>
  </si>
  <si>
    <t>Вито</t>
  </si>
  <si>
    <t>CB5398BT</t>
  </si>
  <si>
    <t>Лек автомобил</t>
  </si>
  <si>
    <t>WDF63970113401341</t>
  </si>
  <si>
    <t>CB6373BX</t>
  </si>
  <si>
    <t>Специален автомобил</t>
  </si>
  <si>
    <t>WDB6513151K097415</t>
  </si>
  <si>
    <t>Аксор 1824 АК</t>
  </si>
  <si>
    <t>CB7349BT</t>
  </si>
  <si>
    <t>WDB9525632L429586</t>
  </si>
  <si>
    <t>CB9143BT</t>
  </si>
  <si>
    <t>WDB9525632L426555</t>
  </si>
  <si>
    <t>1823 Л Аксор</t>
  </si>
  <si>
    <t>CB9142BT</t>
  </si>
  <si>
    <t>WDB9525632L096685</t>
  </si>
  <si>
    <t>CB9135BT</t>
  </si>
  <si>
    <t>WDB9536432L070669</t>
  </si>
  <si>
    <t>Vorteq</t>
  </si>
  <si>
    <t>VTQ TL3</t>
  </si>
  <si>
    <t>CB5487EA</t>
  </si>
  <si>
    <t>1E9TC2315GA362740</t>
  </si>
  <si>
    <t xml:space="preserve">Vorteq </t>
  </si>
  <si>
    <t>CB5486EA</t>
  </si>
  <si>
    <t>1E9TC2315GA362736</t>
  </si>
  <si>
    <t>Агадос</t>
  </si>
  <si>
    <t>Хенди 7</t>
  </si>
  <si>
    <t>C6861EC</t>
  </si>
  <si>
    <t>TKXHA7175GANA1450</t>
  </si>
  <si>
    <t>C6862EC</t>
  </si>
  <si>
    <t>TKXHA7175GANA5454</t>
  </si>
  <si>
    <t xml:space="preserve">Хенди 27 </t>
  </si>
  <si>
    <t>СВ0381ЕА</t>
  </si>
  <si>
    <t>XB9B11B35HB114678</t>
  </si>
  <si>
    <t>СВ2845ЕА</t>
  </si>
  <si>
    <t>TKXH27175JANB8452</t>
  </si>
  <si>
    <t>СВ1398ЕА</t>
  </si>
  <si>
    <t>TKXH27175JANB4896</t>
  </si>
  <si>
    <t>СВ2844ЕА</t>
  </si>
  <si>
    <t>TKXH27175JANB4875</t>
  </si>
  <si>
    <t>БМД</t>
  </si>
  <si>
    <t>АЛФА 07.20</t>
  </si>
  <si>
    <t>C7388EC</t>
  </si>
  <si>
    <t>XB9B11B3XHB114675</t>
  </si>
  <si>
    <t>C7378EC</t>
  </si>
  <si>
    <t>XB9B11B34HB114686</t>
  </si>
  <si>
    <t>C7377EC</t>
  </si>
  <si>
    <t>XB9B11B30HB114677</t>
  </si>
  <si>
    <t>C7414EC</t>
  </si>
  <si>
    <t>XB9B11B37HB114679</t>
  </si>
  <si>
    <t>C7415EC</t>
  </si>
  <si>
    <t>XB9B11B30HB114684</t>
  </si>
  <si>
    <t>C7389EC</t>
  </si>
  <si>
    <t>Боксер</t>
  </si>
  <si>
    <t>ВТК</t>
  </si>
  <si>
    <t>СВ2957ЕА</t>
  </si>
  <si>
    <t>1E9TC2315GA362737</t>
  </si>
  <si>
    <t>Нептун</t>
  </si>
  <si>
    <t>Н5 155 ПТВ</t>
  </si>
  <si>
    <t>СВ7086ЕА</t>
  </si>
  <si>
    <t>SXE1P155NLS200186</t>
  </si>
  <si>
    <t>Браян Джеимс</t>
  </si>
  <si>
    <t>РС 5</t>
  </si>
  <si>
    <t>CВ4166ЕА</t>
  </si>
  <si>
    <t>Ремарке за товарен автомобил</t>
  </si>
  <si>
    <t>SJBTSMGBP4W015197</t>
  </si>
  <si>
    <t>Бул Трайлерс Ламасу</t>
  </si>
  <si>
    <t>полуремарке</t>
  </si>
  <si>
    <t>СВ5718ЕА</t>
  </si>
  <si>
    <t>Полуремарке</t>
  </si>
  <si>
    <t>XB9BT400000225002</t>
  </si>
  <si>
    <t>Волво</t>
  </si>
  <si>
    <t>ФМ 340</t>
  </si>
  <si>
    <t>CB9737AX</t>
  </si>
  <si>
    <t>YV2JL60D37B472912</t>
  </si>
  <si>
    <t>ФЛ 240</t>
  </si>
  <si>
    <t>CB6367BX</t>
  </si>
  <si>
    <t>YV2TBM0A38B515166</t>
  </si>
  <si>
    <t>CB2385BX</t>
  </si>
  <si>
    <t>YV2TBM0A28B514753</t>
  </si>
  <si>
    <t>CB2378BX</t>
  </si>
  <si>
    <t>YV2TBL0A99B546918</t>
  </si>
  <si>
    <t>CB2380BX</t>
  </si>
  <si>
    <t>YV2TBM0A38B514762</t>
  </si>
  <si>
    <t>ХЦ 90</t>
  </si>
  <si>
    <t>CA2760AK</t>
  </si>
  <si>
    <t>YV1CZ714461272481</t>
  </si>
  <si>
    <t>ФЕ</t>
  </si>
  <si>
    <t>СВ6903СА</t>
  </si>
  <si>
    <t>YV2VH80D4CB632613</t>
  </si>
  <si>
    <t>Вортек</t>
  </si>
  <si>
    <t>ВТК ТЛ3</t>
  </si>
  <si>
    <t>CВ2963EА</t>
  </si>
  <si>
    <t>1Е9ТС2317GA362738</t>
  </si>
  <si>
    <t>Грейт Уолл</t>
  </si>
  <si>
    <t>Ховер</t>
  </si>
  <si>
    <t>СВ2245ВА</t>
  </si>
  <si>
    <t>Товарен автомобил</t>
  </si>
  <si>
    <t>LGWDA3N53DB653248</t>
  </si>
  <si>
    <t>ДАФ</t>
  </si>
  <si>
    <t>45.130</t>
  </si>
  <si>
    <t>CA5712CB</t>
  </si>
  <si>
    <t>Товарен</t>
  </si>
  <si>
    <t>XLRAE45CE0L149066</t>
  </si>
  <si>
    <t>55.180 ТИ</t>
  </si>
  <si>
    <t>CB1306BA</t>
  </si>
  <si>
    <t>XLRAE55CF0L247522</t>
  </si>
  <si>
    <t>ЦФ 85.480</t>
  </si>
  <si>
    <t>CA9107TM</t>
  </si>
  <si>
    <t>Влекач</t>
  </si>
  <si>
    <t>XLRTT85XC0E662367</t>
  </si>
  <si>
    <t>FAT CF 85.380</t>
  </si>
  <si>
    <t>CB5891KT</t>
  </si>
  <si>
    <t>XLRAT85XC0E694624</t>
  </si>
  <si>
    <t>ЦФ 75</t>
  </si>
  <si>
    <t>CB6289BX</t>
  </si>
  <si>
    <t>XLRAT75PC0E695162</t>
  </si>
  <si>
    <t>Даф</t>
  </si>
  <si>
    <t>ФАТ ЦФ 75.310</t>
  </si>
  <si>
    <t>CB4653KX</t>
  </si>
  <si>
    <t>XLRAT75PC0E680217</t>
  </si>
  <si>
    <t>CB4660KX</t>
  </si>
  <si>
    <t>XLRAT75PC0E740794</t>
  </si>
  <si>
    <t>Дачия</t>
  </si>
  <si>
    <t>Лоджи</t>
  </si>
  <si>
    <t>CA1543TT</t>
  </si>
  <si>
    <t>UU1JSDBC648473222</t>
  </si>
  <si>
    <t>Дъстер</t>
  </si>
  <si>
    <t>CB5319BX</t>
  </si>
  <si>
    <t>UU1HSDL9G56757465</t>
  </si>
  <si>
    <t>CB5316BX</t>
  </si>
  <si>
    <t>UU1HSDL9G56757418</t>
  </si>
  <si>
    <t>Докер</t>
  </si>
  <si>
    <t>СВ3927НР</t>
  </si>
  <si>
    <t>UU18SDPH562039578</t>
  </si>
  <si>
    <t>CB5317BX</t>
  </si>
  <si>
    <t>UU1HSDL9G56757419</t>
  </si>
  <si>
    <t>CB5321BX</t>
  </si>
  <si>
    <t>UU1HSDL9G56757464</t>
  </si>
  <si>
    <t>CB5568KM</t>
  </si>
  <si>
    <t>UU1HSD3J657300444</t>
  </si>
  <si>
    <t>СВ4241НР</t>
  </si>
  <si>
    <t>UU10SDPH562950068</t>
  </si>
  <si>
    <t>CB5315BX</t>
  </si>
  <si>
    <t>UU1HSDL9G56757417</t>
  </si>
  <si>
    <t>СВ8606НВ</t>
  </si>
  <si>
    <t>VF1HJD20462059648</t>
  </si>
  <si>
    <t>СВ8604НВ</t>
  </si>
  <si>
    <t>UU10SDPH561719230</t>
  </si>
  <si>
    <t>СВ3601НК</t>
  </si>
  <si>
    <t>VF1HJD40461884253</t>
  </si>
  <si>
    <t>СВ 3929 НР</t>
  </si>
  <si>
    <t>VF1HJD40362946221</t>
  </si>
  <si>
    <t>СВ4162РХ</t>
  </si>
  <si>
    <t>VF1HJD40566279175</t>
  </si>
  <si>
    <t>СВ3934НР</t>
  </si>
  <si>
    <t>VF1HJD40262946226</t>
  </si>
  <si>
    <t>CB2464KT</t>
  </si>
  <si>
    <t>UU1HSDL9G58959573</t>
  </si>
  <si>
    <t>СВ1259КР</t>
  </si>
  <si>
    <t>UU1HSD3J658369349</t>
  </si>
  <si>
    <t xml:space="preserve">Дачия </t>
  </si>
  <si>
    <t>СВ3926НР</t>
  </si>
  <si>
    <t>UU10SDPH561939343</t>
  </si>
  <si>
    <t>СВ3928НР</t>
  </si>
  <si>
    <t>UU10SDPH561939342</t>
  </si>
  <si>
    <t>СВ8607НВ</t>
  </si>
  <si>
    <t>UU10SDPH561851520</t>
  </si>
  <si>
    <t>СВ5699НР</t>
  </si>
  <si>
    <t>UU18SDXV563404211</t>
  </si>
  <si>
    <t>СВ3932НР</t>
  </si>
  <si>
    <t>VF1HJD40062946225</t>
  </si>
  <si>
    <t>СВ6977СА</t>
  </si>
  <si>
    <t>VF1HJD40X66414344</t>
  </si>
  <si>
    <t>СВ3661НК</t>
  </si>
  <si>
    <t>VF1HJD40461883944</t>
  </si>
  <si>
    <t>СВ 8605 НВ</t>
  </si>
  <si>
    <t>UU10SDPH561719232</t>
  </si>
  <si>
    <t>СВ 5708 РН</t>
  </si>
  <si>
    <t>UU18SDXV563404213</t>
  </si>
  <si>
    <t>СВ 5707 РН</t>
  </si>
  <si>
    <t>UU18SDXV563404209</t>
  </si>
  <si>
    <t>СВ 5702 РН</t>
  </si>
  <si>
    <t>UU18SDXV563404214</t>
  </si>
  <si>
    <t>СВ8786СК</t>
  </si>
  <si>
    <t>UU1F6720166970586</t>
  </si>
  <si>
    <t>СВ8028СК</t>
  </si>
  <si>
    <t>UU1F6720566970560</t>
  </si>
  <si>
    <t>СВ8789СК</t>
  </si>
  <si>
    <t>UU1F6720566970557</t>
  </si>
  <si>
    <t>СВ8035СК</t>
  </si>
  <si>
    <t>UU1F6720466970565</t>
  </si>
  <si>
    <t>СВ7892СК</t>
  </si>
  <si>
    <t>UU1F6720266970564</t>
  </si>
  <si>
    <t>СВ8033СК</t>
  </si>
  <si>
    <t>UU1F6720766970558</t>
  </si>
  <si>
    <t>СВ8034СК</t>
  </si>
  <si>
    <t>UU1F6720066970563</t>
  </si>
  <si>
    <t>Дъстeр</t>
  </si>
  <si>
    <t>СВ 5711 РН</t>
  </si>
  <si>
    <t>VF1HJD20234697627</t>
  </si>
  <si>
    <t>СВ 5704 РН</t>
  </si>
  <si>
    <t>UU18SDXV563248213</t>
  </si>
  <si>
    <t>СВ 5705 РН</t>
  </si>
  <si>
    <t>VF1HJD20X64697620</t>
  </si>
  <si>
    <t>СВ 5710 РН</t>
  </si>
  <si>
    <t>VF1HJD20964697608</t>
  </si>
  <si>
    <t>СВ 5706 РН</t>
  </si>
  <si>
    <t>VF1HJD20264697613</t>
  </si>
  <si>
    <t>СВ 5712 РН</t>
  </si>
  <si>
    <t>VF1HJD20764697610</t>
  </si>
  <si>
    <t>Спринг</t>
  </si>
  <si>
    <t>СВ 2816 ТС</t>
  </si>
  <si>
    <t>UU1DBG008NU055332</t>
  </si>
  <si>
    <t>Зил</t>
  </si>
  <si>
    <t>CA1437AC</t>
  </si>
  <si>
    <t>Ивеко</t>
  </si>
  <si>
    <t>АД 410Т</t>
  </si>
  <si>
    <t>СВ3173НН</t>
  </si>
  <si>
    <t>WJMJ4CTS70C404703</t>
  </si>
  <si>
    <t>СВ3177НН</t>
  </si>
  <si>
    <t>WJMJ4CTS70C404999</t>
  </si>
  <si>
    <t>СВ3179НН</t>
  </si>
  <si>
    <t>WJMJ4CTS70C404998</t>
  </si>
  <si>
    <t>50 Ц 14</t>
  </si>
  <si>
    <t>СВ7209РР</t>
  </si>
  <si>
    <t>ZCFC650D905324913</t>
  </si>
  <si>
    <t>35 Ц 15</t>
  </si>
  <si>
    <t>CB4737BM</t>
  </si>
  <si>
    <t>ZCFC35A8005620219</t>
  </si>
  <si>
    <t>35 S 14</t>
  </si>
  <si>
    <t>СВ9079ВМ</t>
  </si>
  <si>
    <t>ZCFC35A2005605248</t>
  </si>
  <si>
    <t>Дейли</t>
  </si>
  <si>
    <t>СВ6640МТ</t>
  </si>
  <si>
    <t>ZCFC40A3005632775</t>
  </si>
  <si>
    <t>СВ2937РХ</t>
  </si>
  <si>
    <t>ZCFC650D505370626</t>
  </si>
  <si>
    <t>СВ7212РР</t>
  </si>
  <si>
    <t>ZCFC650D305324664</t>
  </si>
  <si>
    <t>29 Л 12</t>
  </si>
  <si>
    <t>CB4731BC</t>
  </si>
  <si>
    <t>ZCFC2980005619462</t>
  </si>
  <si>
    <t>35 С 12 Дейли</t>
  </si>
  <si>
    <t>CB1025KT</t>
  </si>
  <si>
    <t>ZCFC3582005528807</t>
  </si>
  <si>
    <t>Магирус</t>
  </si>
  <si>
    <t>CB1291BA</t>
  </si>
  <si>
    <t>WJMB1VRS00C137009</t>
  </si>
  <si>
    <t>C3316MP</t>
  </si>
  <si>
    <t>WJMD1RGSM04102800</t>
  </si>
  <si>
    <t>CB7789KB</t>
  </si>
  <si>
    <t>WJMB1VNS10C139516</t>
  </si>
  <si>
    <t>35 S 12</t>
  </si>
  <si>
    <t>СВ9106ВМ</t>
  </si>
  <si>
    <t>ZCFC3583005724639</t>
  </si>
  <si>
    <t>35 Ц 12</t>
  </si>
  <si>
    <t>CB8408MP</t>
  </si>
  <si>
    <t>ZCFC3582005605590</t>
  </si>
  <si>
    <t>СВ4990РХ</t>
  </si>
  <si>
    <t>ZCFC650D705370868</t>
  </si>
  <si>
    <t>CВ7081МТ</t>
  </si>
  <si>
    <t>ZCFC50A1005589306</t>
  </si>
  <si>
    <t>СВ5927РХ</t>
  </si>
  <si>
    <t>ZCFC650D305371333</t>
  </si>
  <si>
    <t>Дейли 35 С 12</t>
  </si>
  <si>
    <t>СВ6402МК</t>
  </si>
  <si>
    <t>ZCFC358100D299124</t>
  </si>
  <si>
    <t>Дейли Е 4</t>
  </si>
  <si>
    <t>CB4681BM</t>
  </si>
  <si>
    <t>ZCFC3584005687763</t>
  </si>
  <si>
    <t>Еврокарго МЛ 100 Е 18</t>
  </si>
  <si>
    <t>CA2240TK</t>
  </si>
  <si>
    <t>ZCFA1AD1102380549</t>
  </si>
  <si>
    <t>Еврокарго 180 Е 25</t>
  </si>
  <si>
    <t>CB1581BA</t>
  </si>
  <si>
    <t>ZCFA1TJ0302517717</t>
  </si>
  <si>
    <t>CB8405MP</t>
  </si>
  <si>
    <t>ZCFC4082005746097</t>
  </si>
  <si>
    <t>СВ5926РХ</t>
  </si>
  <si>
    <t>ZCFC650D305371094</t>
  </si>
  <si>
    <t xml:space="preserve">Ивеко </t>
  </si>
  <si>
    <t>СВ3174НН</t>
  </si>
  <si>
    <t>WJMJ4CTS70C404857</t>
  </si>
  <si>
    <t>СВ3175НН</t>
  </si>
  <si>
    <t>WJMJ4CTS70C404711</t>
  </si>
  <si>
    <t>СВ3176НН</t>
  </si>
  <si>
    <t>WJMJ4CTS70C404858</t>
  </si>
  <si>
    <t>СВ3178НН</t>
  </si>
  <si>
    <t>СВ3180НН</t>
  </si>
  <si>
    <t>WJMJ4CTS70C404710</t>
  </si>
  <si>
    <t>СВ8893СН</t>
  </si>
  <si>
    <t>WJMJ4CTS70C451971</t>
  </si>
  <si>
    <t>СВ8894СН</t>
  </si>
  <si>
    <t>WJMJ4CTS70C451625</t>
  </si>
  <si>
    <t>СВ8921СН</t>
  </si>
  <si>
    <t>WJMJ4CTS70C451744</t>
  </si>
  <si>
    <t>СВ8907СН</t>
  </si>
  <si>
    <t>WJMJ4CTS70C452180</t>
  </si>
  <si>
    <t>влекач</t>
  </si>
  <si>
    <t>СВ 6357 РН</t>
  </si>
  <si>
    <t>WJMS2NUH404332078</t>
  </si>
  <si>
    <t>СВ4211НВ</t>
  </si>
  <si>
    <t>ZCFC3584005654232</t>
  </si>
  <si>
    <t>Исоли ПНТ 180</t>
  </si>
  <si>
    <t>СВ0419СМ</t>
  </si>
  <si>
    <t>ZCFCG35A205360829</t>
  </si>
  <si>
    <t>Исоли ПНТ 240</t>
  </si>
  <si>
    <t>СВ9043СК</t>
  </si>
  <si>
    <t>ZCFCG35A005358576</t>
  </si>
  <si>
    <t>СВ0410СМ</t>
  </si>
  <si>
    <t>ZCFCG35A005360828</t>
  </si>
  <si>
    <t>СВ9044СК</t>
  </si>
  <si>
    <t>ZCFCG35A505361487</t>
  </si>
  <si>
    <t xml:space="preserve">Инвепе  </t>
  </si>
  <si>
    <t>Ср Пм 3 Дпр</t>
  </si>
  <si>
    <t>C4458EK</t>
  </si>
  <si>
    <t>TX9SNTA3RCP005142</t>
  </si>
  <si>
    <t>Индеспенси</t>
  </si>
  <si>
    <t>120 С</t>
  </si>
  <si>
    <t>C7515EC</t>
  </si>
  <si>
    <t>ремарке за лек автомобил</t>
  </si>
  <si>
    <t>SCHTAV20L47S10375</t>
  </si>
  <si>
    <t>Киа</t>
  </si>
  <si>
    <t>Соренто</t>
  </si>
  <si>
    <t>CA3305CH</t>
  </si>
  <si>
    <t>KNEJC521865617847</t>
  </si>
  <si>
    <t>PC16R-3</t>
  </si>
  <si>
    <t>С17259</t>
  </si>
  <si>
    <t>Мини верижен багер</t>
  </si>
  <si>
    <t>KMTPC209CJUF60253</t>
  </si>
  <si>
    <t>Крамер</t>
  </si>
  <si>
    <t>О1</t>
  </si>
  <si>
    <t>СА1525АС</t>
  </si>
  <si>
    <t>CC289</t>
  </si>
  <si>
    <t>Лада</t>
  </si>
  <si>
    <t>СА5243РТ</t>
  </si>
  <si>
    <t>XTA212140A1970379</t>
  </si>
  <si>
    <t>СА5242РТ</t>
  </si>
  <si>
    <t>XTA212140A1970378</t>
  </si>
  <si>
    <t>СА5241РТ</t>
  </si>
  <si>
    <t>XTA212140A1970380</t>
  </si>
  <si>
    <t>Лексус</t>
  </si>
  <si>
    <t xml:space="preserve">Р Х 400 Х </t>
  </si>
  <si>
    <t>CA9430TK</t>
  </si>
  <si>
    <t>JTJHW31Y402008902</t>
  </si>
  <si>
    <t>МАН</t>
  </si>
  <si>
    <t>ТГС</t>
  </si>
  <si>
    <t>СВ0748НН</t>
  </si>
  <si>
    <t>WMA39SZZ9KP119498</t>
  </si>
  <si>
    <t>СВ0749НН</t>
  </si>
  <si>
    <t>WMA26SZZ2KM805002</t>
  </si>
  <si>
    <t>СВ0750НН</t>
  </si>
  <si>
    <t>WMA26SZZ0KM805015</t>
  </si>
  <si>
    <t>СВ0761НН</t>
  </si>
  <si>
    <t>WMA39SZZ2KP119598</t>
  </si>
  <si>
    <t>СВ0764НН</t>
  </si>
  <si>
    <t>WMA39SZZ4KP119487</t>
  </si>
  <si>
    <t>СВ0765НН</t>
  </si>
  <si>
    <t>WMA39SZZ0KP115906</t>
  </si>
  <si>
    <t>СВ0768НН</t>
  </si>
  <si>
    <t>WMA39SZZ3KP119528</t>
  </si>
  <si>
    <t>ТГА</t>
  </si>
  <si>
    <t>CB9658MP</t>
  </si>
  <si>
    <t>WMAN84ZZ38L050277</t>
  </si>
  <si>
    <t>ТГА 18.310</t>
  </si>
  <si>
    <t>CB5732KK</t>
  </si>
  <si>
    <t>WMAN51ZZ85M399481</t>
  </si>
  <si>
    <t>14.220</t>
  </si>
  <si>
    <t>CB7785KB</t>
  </si>
  <si>
    <t>WMAL80ZZ06Y154549</t>
  </si>
  <si>
    <t>ТГА 18.350 4Х2 LL</t>
  </si>
  <si>
    <t>CB7781KB</t>
  </si>
  <si>
    <t>WMAH80ZZ47M458093</t>
  </si>
  <si>
    <t>CB7784KB</t>
  </si>
  <si>
    <t>WMAN80ZZ76M428309</t>
  </si>
  <si>
    <t>CB7786KB</t>
  </si>
  <si>
    <t>WMAN80ZZ37M459817</t>
  </si>
  <si>
    <t>CB9656MP</t>
  </si>
  <si>
    <t>WMAN84ZZ08L050379</t>
  </si>
  <si>
    <t>CB7783KB</t>
  </si>
  <si>
    <t>WMAN80ZZ27M459792</t>
  </si>
  <si>
    <t>CB7780KB</t>
  </si>
  <si>
    <t>WMAH80ZZX6M427431</t>
  </si>
  <si>
    <t>CA6978PC</t>
  </si>
  <si>
    <t>WMAL900622Y048976</t>
  </si>
  <si>
    <t>ТГМ 18.240 ББ</t>
  </si>
  <si>
    <t>CB9141BT</t>
  </si>
  <si>
    <t>WMAN08ZZ67Y177589</t>
  </si>
  <si>
    <t>CB9137BT</t>
  </si>
  <si>
    <t>WMAN08ZZ57Y177518</t>
  </si>
  <si>
    <t>CB7790KB</t>
  </si>
  <si>
    <t>WMAN80ZZX7M458101</t>
  </si>
  <si>
    <t>ТГМ 18.280</t>
  </si>
  <si>
    <t>CB6605PK</t>
  </si>
  <si>
    <t>WMAN38ZZ48Y219093</t>
  </si>
  <si>
    <t>ТГМ 18.279</t>
  </si>
  <si>
    <t>CB6603PK</t>
  </si>
  <si>
    <t>WMAN38ZZ48Y219105</t>
  </si>
  <si>
    <t>ТГМ 18.278</t>
  </si>
  <si>
    <t>CB6601PK</t>
  </si>
  <si>
    <t>WMAN38ZZ48Y220776</t>
  </si>
  <si>
    <t>CB4409КР</t>
  </si>
  <si>
    <t>WMAN38ZZ88Y220158</t>
  </si>
  <si>
    <t>CB4415КР</t>
  </si>
  <si>
    <t>WMAL38ZZ08Y220560</t>
  </si>
  <si>
    <t>Ле 18.220</t>
  </si>
  <si>
    <t>CB7012AX</t>
  </si>
  <si>
    <t>WMAL87ZZ86Y157546</t>
  </si>
  <si>
    <t>CB7260AX</t>
  </si>
  <si>
    <t>WMAL90ZZ26Y173763</t>
  </si>
  <si>
    <t>CB7262AX</t>
  </si>
  <si>
    <t>WMAL90ZZ76Y173788</t>
  </si>
  <si>
    <t>Мерцедес</t>
  </si>
  <si>
    <t>Арокс</t>
  </si>
  <si>
    <t>СВ3185НН</t>
  </si>
  <si>
    <t>WDB96423110334213</t>
  </si>
  <si>
    <t>1824 АКСОР</t>
  </si>
  <si>
    <t>CB8753BA</t>
  </si>
  <si>
    <t>WDB9525032L166727</t>
  </si>
  <si>
    <t>CB8758BA</t>
  </si>
  <si>
    <t>WDB9536432L078814</t>
  </si>
  <si>
    <t>Атего 1823 Л</t>
  </si>
  <si>
    <t>CB7073AX</t>
  </si>
  <si>
    <t>WDB9525632K979964</t>
  </si>
  <si>
    <t>Унимог</t>
  </si>
  <si>
    <t xml:space="preserve">CB7266AX </t>
  </si>
  <si>
    <t>WDB4051021W196638</t>
  </si>
  <si>
    <t>CB7076AX</t>
  </si>
  <si>
    <t>WDB9525632K863167</t>
  </si>
  <si>
    <t>Актрос 3341</t>
  </si>
  <si>
    <t>CB5733KK</t>
  </si>
  <si>
    <t>WDB9301831L182352</t>
  </si>
  <si>
    <t>CB8756BA</t>
  </si>
  <si>
    <t>WDB9525032L287118</t>
  </si>
  <si>
    <t>CB1277BA</t>
  </si>
  <si>
    <t>WDB9525022K818387</t>
  </si>
  <si>
    <t>C0976XA</t>
  </si>
  <si>
    <t>WDB6690421P179566</t>
  </si>
  <si>
    <t>CB9758AX</t>
  </si>
  <si>
    <t>WDB9525632L224923</t>
  </si>
  <si>
    <t>CB9812AX</t>
  </si>
  <si>
    <t>WDB9525632L223956</t>
  </si>
  <si>
    <t>CB1965BA</t>
  </si>
  <si>
    <t>WDB9536432L143295</t>
  </si>
  <si>
    <t>CB1948BA</t>
  </si>
  <si>
    <t>WDB9536432L137420</t>
  </si>
  <si>
    <t>CB1293BA</t>
  </si>
  <si>
    <t>WDB9526432K861092</t>
  </si>
  <si>
    <t>CB2189KC</t>
  </si>
  <si>
    <t>WDB4271051W194087</t>
  </si>
  <si>
    <t>СВ1734МТ</t>
  </si>
  <si>
    <t>WDB4051021V208944</t>
  </si>
  <si>
    <t>CA2501PK</t>
  </si>
  <si>
    <t>WDB9525632K410722</t>
  </si>
  <si>
    <t>Цистерна</t>
  </si>
  <si>
    <t>CB8790BX</t>
  </si>
  <si>
    <t>Специален автомобил ПРЕВОЗ НА ОПАСНИ ТОВАРИ</t>
  </si>
  <si>
    <t>WDB9505311K589368</t>
  </si>
  <si>
    <t>CB7791KB</t>
  </si>
  <si>
    <t>WDB4051031V211525</t>
  </si>
  <si>
    <t>СВ1735МТ</t>
  </si>
  <si>
    <t>WDB4051031V213850</t>
  </si>
  <si>
    <t>CB8755BA</t>
  </si>
  <si>
    <t>WDB9525032L166726</t>
  </si>
  <si>
    <t>CA1568PC</t>
  </si>
  <si>
    <t>WDB9526432K783531</t>
  </si>
  <si>
    <t>CB1301BA</t>
  </si>
  <si>
    <t>WDB9536432L161137</t>
  </si>
  <si>
    <t>CB1286BA</t>
  </si>
  <si>
    <t>WDB9536432L143555</t>
  </si>
  <si>
    <t>Аксор</t>
  </si>
  <si>
    <t>CB6113KA</t>
  </si>
  <si>
    <t>WDB9536432L143231</t>
  </si>
  <si>
    <t>609 ДК</t>
  </si>
  <si>
    <t>CA1688PK</t>
  </si>
  <si>
    <t>WDB6680421P181539</t>
  </si>
  <si>
    <t>Унимог 400</t>
  </si>
  <si>
    <t>CB5400BT</t>
  </si>
  <si>
    <t>WDB4051221W199381</t>
  </si>
  <si>
    <t>CB4881BT</t>
  </si>
  <si>
    <t>WDB9525632L039700</t>
  </si>
  <si>
    <t>CB4889BT</t>
  </si>
  <si>
    <t>WDB9525632L096271</t>
  </si>
  <si>
    <t>CB4887BT</t>
  </si>
  <si>
    <t>WDB9525632L095069</t>
  </si>
  <si>
    <t>CB4885BT</t>
  </si>
  <si>
    <t>WDB9525632L095641</t>
  </si>
  <si>
    <t>CB9151BT</t>
  </si>
  <si>
    <t>WDB9525632L096465</t>
  </si>
  <si>
    <t>CB9145BT</t>
  </si>
  <si>
    <t>WDB9525632L035559</t>
  </si>
  <si>
    <t>Актрос</t>
  </si>
  <si>
    <t>CB0367BX</t>
  </si>
  <si>
    <t>WDB9525632L039463</t>
  </si>
  <si>
    <t>CB2357BX</t>
  </si>
  <si>
    <t>WDB9525632L030902</t>
  </si>
  <si>
    <t>CB6291BX</t>
  </si>
  <si>
    <t>WDB9525632L030901</t>
  </si>
  <si>
    <t>СВ9560СА</t>
  </si>
  <si>
    <t>WDB9526432L564130</t>
  </si>
  <si>
    <t>СВ9806СА</t>
  </si>
  <si>
    <t>WDB9526432L564131</t>
  </si>
  <si>
    <t>СВ6922СА</t>
  </si>
  <si>
    <t>WDB9536432L074812</t>
  </si>
  <si>
    <t>СВ1675СВ</t>
  </si>
  <si>
    <t>WDB9526432L563326</t>
  </si>
  <si>
    <t>CB0299KP</t>
  </si>
  <si>
    <t>WDB9536432L097847</t>
  </si>
  <si>
    <t>1835 ЛС АКСОР</t>
  </si>
  <si>
    <t>CA6982PC</t>
  </si>
  <si>
    <t>WDB9540332K324164</t>
  </si>
  <si>
    <t>АКТРОС</t>
  </si>
  <si>
    <t>СВ8432МС</t>
  </si>
  <si>
    <t>WDB9300831L063651</t>
  </si>
  <si>
    <t>C3638MP</t>
  </si>
  <si>
    <t>Варио</t>
  </si>
  <si>
    <t>CB7257AX</t>
  </si>
  <si>
    <t>WDB6703321N100926</t>
  </si>
  <si>
    <t xml:space="preserve">Мерцедес </t>
  </si>
  <si>
    <t>СВ3182НН</t>
  </si>
  <si>
    <t>WDB96423110317744</t>
  </si>
  <si>
    <t>СВ3184НН</t>
  </si>
  <si>
    <t>WDB96423110318295</t>
  </si>
  <si>
    <t>СВ3187НН</t>
  </si>
  <si>
    <t>WDB96423110318286</t>
  </si>
  <si>
    <t>СВ3188НН</t>
  </si>
  <si>
    <t>WDB96423110317169</t>
  </si>
  <si>
    <t>СВ8454МС</t>
  </si>
  <si>
    <t>WDB9300831L182400</t>
  </si>
  <si>
    <t>Мерш</t>
  </si>
  <si>
    <t>ФМ 64 ТД А</t>
  </si>
  <si>
    <t>C0201EK</t>
  </si>
  <si>
    <t>Мюлер</t>
  </si>
  <si>
    <t>C0202EK</t>
  </si>
  <si>
    <t>ТР77008319</t>
  </si>
  <si>
    <t>Нисан</t>
  </si>
  <si>
    <t>Капстар</t>
  </si>
  <si>
    <t>СВ5108НК</t>
  </si>
  <si>
    <t>VWADBFTL043798685</t>
  </si>
  <si>
    <t>Нисен</t>
  </si>
  <si>
    <t>А 2 Л 84-85</t>
  </si>
  <si>
    <t>C1867EK</t>
  </si>
  <si>
    <t>AN5118</t>
  </si>
  <si>
    <t>Опел</t>
  </si>
  <si>
    <t>Виваро</t>
  </si>
  <si>
    <t>CB5513MP</t>
  </si>
  <si>
    <t>W0LJ7UHASBV627170</t>
  </si>
  <si>
    <t>Пежо</t>
  </si>
  <si>
    <t>Партнер</t>
  </si>
  <si>
    <t>CA4511TM</t>
  </si>
  <si>
    <t>VF37N9HP0CJ758496</t>
  </si>
  <si>
    <t>CA3525TM</t>
  </si>
  <si>
    <t>VF37N9HP0CJ752218</t>
  </si>
  <si>
    <t>СВ6038СВ</t>
  </si>
  <si>
    <t>VF37N9HP0CJ781824</t>
  </si>
  <si>
    <t>CA9709CH</t>
  </si>
  <si>
    <t>VF3YCBMGC11205790</t>
  </si>
  <si>
    <t>CA0718TH</t>
  </si>
  <si>
    <t>VF37N9HP0CJ781825</t>
  </si>
  <si>
    <t>CB5380KT</t>
  </si>
  <si>
    <t>VF3YB1MRB12E00729</t>
  </si>
  <si>
    <t>CB5384KT</t>
  </si>
  <si>
    <t>VF3YB1MRB12E11972</t>
  </si>
  <si>
    <t>CB7914AC</t>
  </si>
  <si>
    <t>VF3GJRHYK95152148</t>
  </si>
  <si>
    <t>CA2611HM</t>
  </si>
  <si>
    <t xml:space="preserve">Автобус </t>
  </si>
  <si>
    <t>VF3YEBMMC11541108</t>
  </si>
  <si>
    <t>13+1</t>
  </si>
  <si>
    <t>CA1370TH</t>
  </si>
  <si>
    <t>VF37NPHP0CJ752217</t>
  </si>
  <si>
    <t>CA1374TH</t>
  </si>
  <si>
    <t>VF37N9HP0CJ752234</t>
  </si>
  <si>
    <t>CB5382KT</t>
  </si>
  <si>
    <t>VF3YB1MRB12E34315</t>
  </si>
  <si>
    <t>C1735HK</t>
  </si>
  <si>
    <t>VF3GJWJYB95080882</t>
  </si>
  <si>
    <t>CA3714TH</t>
  </si>
  <si>
    <t>VF37N9HP0CJ784157</t>
  </si>
  <si>
    <t>CA8629CX</t>
  </si>
  <si>
    <t>VF37S9HP0CJ619062</t>
  </si>
  <si>
    <t>CA1449TH</t>
  </si>
  <si>
    <t>VF37N9HP0CJ778518</t>
  </si>
  <si>
    <t>CB3155AM</t>
  </si>
  <si>
    <t>VF37B9HSCAJ852186</t>
  </si>
  <si>
    <t>CA0167TH</t>
  </si>
  <si>
    <t>VF37N9HP0CJ778512</t>
  </si>
  <si>
    <t>CA1376TH</t>
  </si>
  <si>
    <t>VF37N9HP0CJ752237</t>
  </si>
  <si>
    <t xml:space="preserve">Ремарке </t>
  </si>
  <si>
    <t>C7534EP</t>
  </si>
  <si>
    <t>ремарке за товарен автомобил</t>
  </si>
  <si>
    <t>AN513</t>
  </si>
  <si>
    <t>Нептун Н5 155 ПТВ</t>
  </si>
  <si>
    <t>РА 2835 ЕМ</t>
  </si>
  <si>
    <t>Сигнална количка</t>
  </si>
  <si>
    <t>SXE1P155NLS200043</t>
  </si>
  <si>
    <t>РА 2833 ЕМ</t>
  </si>
  <si>
    <t>SXE1P155NLS200035</t>
  </si>
  <si>
    <t>РА 2834 ЕМ</t>
  </si>
  <si>
    <t>SXE1P155NLS200034</t>
  </si>
  <si>
    <t>РА 2830 ЕМ</t>
  </si>
  <si>
    <t>SXE1P155NLS200038</t>
  </si>
  <si>
    <t>РА 2836 ЕМ</t>
  </si>
  <si>
    <t>SXE1P155NLS200032</t>
  </si>
  <si>
    <t>РА 2837 ЕМ</t>
  </si>
  <si>
    <t>SXE1P155NLS200031</t>
  </si>
  <si>
    <t>РА 2838 ЕМ</t>
  </si>
  <si>
    <t>SXE1P155NLS200033</t>
  </si>
  <si>
    <t>Темаред 3</t>
  </si>
  <si>
    <t>СТ4414ЕН</t>
  </si>
  <si>
    <t>SWH3S14800B222119</t>
  </si>
  <si>
    <t>СТ4419ЕН</t>
  </si>
  <si>
    <t>SWH3S14800B222154</t>
  </si>
  <si>
    <t>СТ4430ЕН</t>
  </si>
  <si>
    <t>SWH3S14800B222151</t>
  </si>
  <si>
    <t>СТ4431ЕН</t>
  </si>
  <si>
    <t>SWH3S14800B222157</t>
  </si>
  <si>
    <t>СТ4481ЕН</t>
  </si>
  <si>
    <t>SWH3S14800B222145</t>
  </si>
  <si>
    <t>СТ4409ЕН</t>
  </si>
  <si>
    <t>SWH3S14800B222159</t>
  </si>
  <si>
    <t>СТ4418ЕН</t>
  </si>
  <si>
    <t>SWH3S14800B222158</t>
  </si>
  <si>
    <t>СТ4410ЕН</t>
  </si>
  <si>
    <t>SWH3S14800B222153</t>
  </si>
  <si>
    <t>СТ4426ЕН</t>
  </si>
  <si>
    <t>SWH3S14800B222152</t>
  </si>
  <si>
    <t xml:space="preserve">СТ4427ЕН </t>
  </si>
  <si>
    <t>SWH3S14800B222150</t>
  </si>
  <si>
    <t>Рено</t>
  </si>
  <si>
    <t>Канго</t>
  </si>
  <si>
    <t>СВ6098НВ</t>
  </si>
  <si>
    <t>VF1KW50C161939154</t>
  </si>
  <si>
    <t>СВ6101НВ</t>
  </si>
  <si>
    <t>VF1KW50C162028722</t>
  </si>
  <si>
    <t>Ц 100 Мидлайн</t>
  </si>
  <si>
    <t>CA9793PC</t>
  </si>
  <si>
    <t>VF6JN1E2400015044</t>
  </si>
  <si>
    <t>СВ1346НК</t>
  </si>
  <si>
    <t>VF1KW50C162263575</t>
  </si>
  <si>
    <t xml:space="preserve">Рено </t>
  </si>
  <si>
    <t>СВ6099НВ</t>
  </si>
  <si>
    <t>VF1KW50C162028721</t>
  </si>
  <si>
    <t>СВ6102НВ</t>
  </si>
  <si>
    <t>VF1KW50C161939155</t>
  </si>
  <si>
    <t>СВ6100НВ</t>
  </si>
  <si>
    <t>VF1KW50C162028720</t>
  </si>
  <si>
    <t>Сисас</t>
  </si>
  <si>
    <t xml:space="preserve">Сегнателика </t>
  </si>
  <si>
    <t>C7514EC</t>
  </si>
  <si>
    <t>ZA9KG750SF1H52074</t>
  </si>
  <si>
    <t>Ситроен</t>
  </si>
  <si>
    <t>Берлинго</t>
  </si>
  <si>
    <t>CA1968TK</t>
  </si>
  <si>
    <t>VF77A9HXC67002739</t>
  </si>
  <si>
    <t>Джъмпер</t>
  </si>
  <si>
    <t>CA0580CM</t>
  </si>
  <si>
    <t>VF7YCAMFC12029506</t>
  </si>
  <si>
    <t>15+1</t>
  </si>
  <si>
    <t>CA7544MH</t>
  </si>
  <si>
    <t>VF7GJKFWC8J051244</t>
  </si>
  <si>
    <t>Ц 4 Пикасо</t>
  </si>
  <si>
    <t>CA6547TA</t>
  </si>
  <si>
    <t>VF7UARHE8BJ800944</t>
  </si>
  <si>
    <t>Скания</t>
  </si>
  <si>
    <t>П 270</t>
  </si>
  <si>
    <t>CB4996BA</t>
  </si>
  <si>
    <t>XLEP6X40005178225</t>
  </si>
  <si>
    <t>CB2408BA</t>
  </si>
  <si>
    <t>XLEP6X40005178353</t>
  </si>
  <si>
    <t>CB2421BA</t>
  </si>
  <si>
    <t>XLEP6X40005178358</t>
  </si>
  <si>
    <t>CB3298BA</t>
  </si>
  <si>
    <t>XLEP6X40005176461</t>
  </si>
  <si>
    <t>Скания Р 440</t>
  </si>
  <si>
    <t>СВ7154РМ</t>
  </si>
  <si>
    <t>XLER6X20005227593</t>
  </si>
  <si>
    <t>Тойота</t>
  </si>
  <si>
    <t>Ланд Круизер</t>
  </si>
  <si>
    <t>CA3336TK</t>
  </si>
  <si>
    <t>JTMCV05J604026143</t>
  </si>
  <si>
    <t>Авенсис</t>
  </si>
  <si>
    <t>СА6573РТ</t>
  </si>
  <si>
    <t>SB1BG76L30E038294</t>
  </si>
  <si>
    <t>Хайлукс</t>
  </si>
  <si>
    <t>СВ3947НР</t>
  </si>
  <si>
    <t>AHTKB3CD302619427</t>
  </si>
  <si>
    <t>СВ 6925 СА</t>
  </si>
  <si>
    <t>AHTKB3CD902616614</t>
  </si>
  <si>
    <t>CB0359СА</t>
  </si>
  <si>
    <t>JTMНV02J604281952</t>
  </si>
  <si>
    <t>Фоден</t>
  </si>
  <si>
    <t>Типер</t>
  </si>
  <si>
    <t>CA2699TH</t>
  </si>
  <si>
    <t>SFNA36RK13F910756</t>
  </si>
  <si>
    <t>Фолксваген</t>
  </si>
  <si>
    <t>Кади</t>
  </si>
  <si>
    <t>CA1977TK</t>
  </si>
  <si>
    <t>WV2ZZZ2KZ7X093391</t>
  </si>
  <si>
    <t>Транспортер</t>
  </si>
  <si>
    <t>CA3342PT</t>
  </si>
  <si>
    <t>WV2ZZZ70ZSX088155</t>
  </si>
  <si>
    <t>C7952XX</t>
  </si>
  <si>
    <t>WV1ZZZ2KZ5X109170</t>
  </si>
  <si>
    <t>CA2551TK</t>
  </si>
  <si>
    <t>WV2ZZZ2KZ7X091597</t>
  </si>
  <si>
    <t>Тигуан</t>
  </si>
  <si>
    <t>СВ 8513 РХ</t>
  </si>
  <si>
    <t>WVGZZZ5NZLW847493</t>
  </si>
  <si>
    <t>СВ 8691 РХ</t>
  </si>
  <si>
    <t>WVGZZZ5NZLW846858</t>
  </si>
  <si>
    <t>СВ 5403 ТС</t>
  </si>
  <si>
    <t>WVGZZZ5NZLW905173</t>
  </si>
  <si>
    <t>Дока</t>
  </si>
  <si>
    <t>СВ6037СВ</t>
  </si>
  <si>
    <t>WV1ZZZ7JZ7X016688</t>
  </si>
  <si>
    <t>СВ6045СВ</t>
  </si>
  <si>
    <t>WV1ZZZ7JZ8X021517</t>
  </si>
  <si>
    <t xml:space="preserve">Форд </t>
  </si>
  <si>
    <t>Къстъм</t>
  </si>
  <si>
    <t>СВ7914РК</t>
  </si>
  <si>
    <t>WF01XXTTG1KM22320</t>
  </si>
  <si>
    <t>СВ7913РК</t>
  </si>
  <si>
    <t>WF01XXTTG1KM22334</t>
  </si>
  <si>
    <t>Хидромек</t>
  </si>
  <si>
    <t>Багер</t>
  </si>
  <si>
    <t>С 16025</t>
  </si>
  <si>
    <t>НМК102ВКС2В320024</t>
  </si>
  <si>
    <t>HMK 102B</t>
  </si>
  <si>
    <t>C12917</t>
  </si>
  <si>
    <t>Селскостопанска техника</t>
  </si>
  <si>
    <t>35B111383</t>
  </si>
  <si>
    <t>НМК 102В</t>
  </si>
  <si>
    <t>С16024</t>
  </si>
  <si>
    <t>НМК102ВКС2В320016</t>
  </si>
  <si>
    <t>Шварцмюлер</t>
  </si>
  <si>
    <t>HKS  3 E S 1</t>
  </si>
  <si>
    <t>C4982EK</t>
  </si>
  <si>
    <t>VAVSAK3384H198546</t>
  </si>
  <si>
    <t>Бул Трайлерс</t>
  </si>
  <si>
    <t>Минотауро С</t>
  </si>
  <si>
    <t>СВ7030ЕА</t>
  </si>
  <si>
    <t>XB9BT200000225001</t>
  </si>
  <si>
    <t>оборудване</t>
  </si>
  <si>
    <t>Приложение № 1</t>
  </si>
  <si>
    <t>ПСМ</t>
  </si>
  <si>
    <t>ремаркета</t>
  </si>
  <si>
    <t>товарни</t>
  </si>
  <si>
    <t>леки</t>
  </si>
  <si>
    <t>Приложение № 1 - Списък на МПС, застраховка "Каско"</t>
  </si>
  <si>
    <t>№</t>
  </si>
  <si>
    <t>ДКН</t>
  </si>
  <si>
    <t>Маса на МПС</t>
  </si>
  <si>
    <t>kW</t>
  </si>
  <si>
    <t>Дата на първа рег.</t>
  </si>
  <si>
    <t>Гориво</t>
  </si>
  <si>
    <t>Допълнително оборудване</t>
  </si>
  <si>
    <t>Стойност на допълнителното оборудване с ДДС</t>
  </si>
  <si>
    <t>ЗС ЗА 2020</t>
  </si>
  <si>
    <t>СВ5398ВТ</t>
  </si>
  <si>
    <t>VITO</t>
  </si>
  <si>
    <t>Дизел</t>
  </si>
  <si>
    <t>CB2245BA</t>
  </si>
  <si>
    <t>Грейт</t>
  </si>
  <si>
    <t>Wall Hover</t>
  </si>
  <si>
    <t>Бензин/Газ</t>
  </si>
  <si>
    <t>Partner</t>
  </si>
  <si>
    <t>CADDY</t>
  </si>
  <si>
    <t>C3361XT</t>
  </si>
  <si>
    <t>Сеат</t>
  </si>
  <si>
    <t>IBIZA</t>
  </si>
  <si>
    <t>VSSZZZ6LZ5R197047</t>
  </si>
  <si>
    <t>Бензин</t>
  </si>
  <si>
    <t>Светлинно табло</t>
  </si>
  <si>
    <t>СВ5319ВХ</t>
  </si>
  <si>
    <t>Duster</t>
  </si>
  <si>
    <t>СВ5316ВХ</t>
  </si>
  <si>
    <t>Boxer</t>
  </si>
  <si>
    <t>Berlingo</t>
  </si>
  <si>
    <t>Jumper</t>
  </si>
  <si>
    <t>Автобус</t>
  </si>
  <si>
    <t>CA0158TH</t>
  </si>
  <si>
    <t>СВ5317ВХ</t>
  </si>
  <si>
    <t>BMD</t>
  </si>
  <si>
    <t>ALFA 07.20</t>
  </si>
  <si>
    <t>C7387EC</t>
  </si>
  <si>
    <t>XB9B11B31HB114676</t>
  </si>
  <si>
    <t>СВ5321ВХ</t>
  </si>
  <si>
    <t>CB2845EA</t>
  </si>
  <si>
    <t>CB1398EA</t>
  </si>
  <si>
    <t>РЕМAРКЕ за лек автомобил</t>
  </si>
  <si>
    <t>CB0381EA</t>
  </si>
  <si>
    <t>Хенди</t>
  </si>
  <si>
    <t>30.08.2018 г.</t>
  </si>
  <si>
    <t>TKXH27175HANB6603</t>
  </si>
  <si>
    <t>Lodgy</t>
  </si>
  <si>
    <t>UU1JSDBC64847322</t>
  </si>
  <si>
    <t>СВ5568КМ</t>
  </si>
  <si>
    <t>UU1HSDL3J657300444</t>
  </si>
  <si>
    <t>CB2844EA</t>
  </si>
  <si>
    <t>Sorento</t>
  </si>
  <si>
    <t>СВ8405МР</t>
  </si>
  <si>
    <t>30.06.2008 г.</t>
  </si>
  <si>
    <t>CA2239TK</t>
  </si>
  <si>
    <t>WV1ZZZ2KZ9X031034</t>
  </si>
  <si>
    <t>СВ3929НР</t>
  </si>
  <si>
    <t>СВ6663АХ</t>
  </si>
  <si>
    <t>Ленд</t>
  </si>
  <si>
    <t>Rover</t>
  </si>
  <si>
    <t>SALWA2KF9EA326684</t>
  </si>
  <si>
    <t>СВ5315ВХ</t>
  </si>
  <si>
    <t>СВ3943НР</t>
  </si>
  <si>
    <t>CB1259KP</t>
  </si>
  <si>
    <t>CA6573PT</t>
  </si>
  <si>
    <t xml:space="preserve"> C 4</t>
  </si>
  <si>
    <t>Land Cruiser</t>
  </si>
  <si>
    <t>XC 90</t>
  </si>
  <si>
    <t>CB8513PX</t>
  </si>
  <si>
    <t>CB8691PX</t>
  </si>
  <si>
    <t>CB8713PX</t>
  </si>
  <si>
    <t>CB0359CA</t>
  </si>
  <si>
    <t>Лавд Круизер 200</t>
  </si>
  <si>
    <t>JTMHV02J604281952</t>
  </si>
  <si>
    <t>4+1</t>
  </si>
  <si>
    <t>8+1</t>
  </si>
  <si>
    <t>1+1</t>
  </si>
  <si>
    <t>6+1</t>
  </si>
  <si>
    <t>2+1</t>
  </si>
  <si>
    <t>3+1</t>
  </si>
  <si>
    <t>5+1</t>
  </si>
  <si>
    <t>Превоз на опасни товари 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</si>
</sst>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лв.&quot;"/>
    <numFmt numFmtId="165" formatCode="##0"/>
    <numFmt numFmtId="166" formatCode="dd\.mm\.yyyy&quot; г.&quot;;@"/>
    <numFmt numFmtId="167" formatCode="dd/m/yyyy"/>
    <numFmt numFmtId="168" formatCode="dd\.m\.yyyy&quot; г.&quot;;@"/>
    <numFmt numFmtId="169" formatCode="#,##0.00&quot; лв.&quot;;[Red]\-#,##0.00&quot; лв.&quot;"/>
  </numFmts>
  <fonts count="2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2"/>
      <name val="Calibri"/>
      <family val="2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8"/>
      <color rgb="FF000000"/>
      <name val="Calibri"/>
      <family val="2"/>
      <charset val="1"/>
    </font>
    <font>
      <b/>
      <u/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EFCE"/>
        <bgColor rgb="FFD7E4BD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C6D9F1"/>
        <bgColor rgb="FFD9D9D9"/>
      </patternFill>
    </fill>
    <fill>
      <patternFill patternType="solid">
        <fgColor rgb="FFD7E4BD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C3D69B"/>
        <bgColor rgb="FFD7E4BD"/>
      </patternFill>
    </fill>
    <fill>
      <patternFill patternType="solid">
        <fgColor rgb="FFDCE6F2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3" fillId="0" borderId="0"/>
    <xf numFmtId="0" fontId="1" fillId="0" borderId="0"/>
    <xf numFmtId="0" fontId="22" fillId="2" borderId="0" applyBorder="0" applyProtection="0"/>
  </cellStyleXfs>
  <cellXfs count="136">
    <xf numFmtId="0" fontId="0" fillId="0" borderId="0" xfId="0"/>
    <xf numFmtId="0" fontId="6" fillId="0" borderId="0" xfId="0" applyFont="1" applyAlignment="1">
      <alignment horizontal="center"/>
    </xf>
    <xf numFmtId="0" fontId="2" fillId="0" borderId="0" xfId="2" applyFont="1"/>
    <xf numFmtId="0" fontId="3" fillId="0" borderId="0" xfId="2" applyFont="1" applyAlignment="1">
      <alignment horizontal="right"/>
    </xf>
    <xf numFmtId="0" fontId="2" fillId="0" borderId="1" xfId="2" applyFont="1" applyBorder="1" applyAlignment="1">
      <alignment wrapText="1"/>
    </xf>
    <xf numFmtId="1" fontId="0" fillId="0" borderId="0" xfId="0" applyNumberFormat="1" applyAlignment="1">
      <alignment horizontal="center"/>
    </xf>
    <xf numFmtId="0" fontId="3" fillId="6" borderId="0" xfId="0" applyFont="1" applyFill="1"/>
    <xf numFmtId="10" fontId="6" fillId="6" borderId="0" xfId="0" applyNumberFormat="1" applyFont="1" applyFill="1" applyAlignment="1">
      <alignment horizontal="right"/>
    </xf>
    <xf numFmtId="0" fontId="21" fillId="0" borderId="0" xfId="0" applyFont="1"/>
    <xf numFmtId="0" fontId="3" fillId="0" borderId="0" xfId="0" applyFont="1"/>
    <xf numFmtId="10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8" borderId="0" xfId="0" applyFont="1" applyFill="1"/>
    <xf numFmtId="10" fontId="6" fillId="8" borderId="0" xfId="0" applyNumberFormat="1" applyFont="1" applyFill="1" applyAlignment="1">
      <alignment horizontal="right"/>
    </xf>
    <xf numFmtId="0" fontId="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/>
    </xf>
    <xf numFmtId="0" fontId="13" fillId="3" borderId="1" xfId="3" applyFont="1" applyFill="1" applyBorder="1" applyProtection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13" fillId="0" borderId="7" xfId="0" applyFont="1" applyBorder="1"/>
    <xf numFmtId="164" fontId="13" fillId="0" borderId="8" xfId="0" applyNumberFormat="1" applyFont="1" applyBorder="1"/>
    <xf numFmtId="10" fontId="13" fillId="0" borderId="8" xfId="0" applyNumberFormat="1" applyFont="1" applyBorder="1"/>
    <xf numFmtId="0" fontId="13" fillId="0" borderId="0" xfId="0" applyFont="1"/>
    <xf numFmtId="0" fontId="13" fillId="3" borderId="1" xfId="3" applyFont="1" applyFill="1" applyBorder="1" applyAlignment="1" applyProtection="1">
      <alignment horizontal="left"/>
    </xf>
    <xf numFmtId="167" fontId="13" fillId="0" borderId="1" xfId="0" applyNumberFormat="1" applyFont="1" applyBorder="1" applyAlignment="1">
      <alignment horizontal="center"/>
    </xf>
    <xf numFmtId="168" fontId="13" fillId="0" borderId="1" xfId="0" applyNumberFormat="1" applyFont="1" applyBorder="1" applyAlignment="1">
      <alignment horizontal="center"/>
    </xf>
    <xf numFmtId="164" fontId="13" fillId="0" borderId="7" xfId="0" applyNumberFormat="1" applyFont="1" applyBorder="1"/>
    <xf numFmtId="169" fontId="13" fillId="0" borderId="7" xfId="0" applyNumberFormat="1" applyFont="1" applyBorder="1"/>
    <xf numFmtId="0" fontId="13" fillId="0" borderId="7" xfId="0" applyFont="1" applyBorder="1" applyAlignment="1">
      <alignment vertical="top"/>
    </xf>
    <xf numFmtId="0" fontId="13" fillId="3" borderId="1" xfId="1" applyFont="1" applyFill="1" applyBorder="1"/>
    <xf numFmtId="0" fontId="13" fillId="0" borderId="1" xfId="1" applyFont="1" applyBorder="1"/>
    <xf numFmtId="0" fontId="13" fillId="0" borderId="1" xfId="1" applyFont="1" applyBorder="1" applyAlignment="1">
      <alignment horizontal="left"/>
    </xf>
    <xf numFmtId="0" fontId="13" fillId="0" borderId="1" xfId="1" applyFont="1" applyBorder="1" applyAlignment="1">
      <alignment horizontal="center"/>
    </xf>
    <xf numFmtId="167" fontId="13" fillId="0" borderId="1" xfId="1" applyNumberFormat="1" applyFont="1" applyBorder="1" applyAlignment="1">
      <alignment horizontal="right"/>
    </xf>
    <xf numFmtId="0" fontId="13" fillId="3" borderId="9" xfId="1" applyFont="1" applyFill="1" applyBorder="1"/>
    <xf numFmtId="0" fontId="13" fillId="0" borderId="9" xfId="1" applyFont="1" applyBorder="1"/>
    <xf numFmtId="0" fontId="13" fillId="0" borderId="9" xfId="1" applyFont="1" applyBorder="1" applyAlignment="1">
      <alignment horizontal="left"/>
    </xf>
    <xf numFmtId="0" fontId="13" fillId="0" borderId="9" xfId="1" applyFont="1" applyBorder="1" applyAlignment="1">
      <alignment horizontal="center"/>
    </xf>
    <xf numFmtId="167" fontId="13" fillId="0" borderId="9" xfId="1" applyNumberFormat="1" applyFont="1" applyBorder="1" applyAlignment="1">
      <alignment horizontal="right"/>
    </xf>
    <xf numFmtId="0" fontId="13" fillId="0" borderId="0" xfId="1" applyFont="1"/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4" fillId="0" borderId="0" xfId="2" applyFont="1" applyAlignment="1">
      <alignment horizontal="center" wrapText="1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164" fontId="2" fillId="0" borderId="5" xfId="0" applyNumberFormat="1" applyFont="1" applyBorder="1" applyAlignment="1" applyProtection="1">
      <alignment wrapText="1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14" fillId="3" borderId="4" xfId="0" applyFont="1" applyFill="1" applyBorder="1" applyAlignment="1" applyProtection="1">
      <alignment wrapText="1"/>
      <protection locked="0"/>
    </xf>
    <xf numFmtId="0" fontId="14" fillId="3" borderId="0" xfId="0" applyFont="1" applyFill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0" fontId="17" fillId="3" borderId="1" xfId="0" applyFont="1" applyFill="1" applyBorder="1" applyAlignment="1" applyProtection="1">
      <alignment horizontal="center" wrapText="1"/>
      <protection locked="0"/>
    </xf>
    <xf numFmtId="0" fontId="15" fillId="3" borderId="4" xfId="0" applyFont="1" applyFill="1" applyBorder="1" applyAlignment="1" applyProtection="1">
      <alignment wrapText="1"/>
      <protection locked="0"/>
    </xf>
    <xf numFmtId="0" fontId="15" fillId="3" borderId="0" xfId="0" applyFont="1" applyFill="1" applyAlignment="1" applyProtection="1">
      <alignment wrapText="1"/>
      <protection locked="0"/>
    </xf>
    <xf numFmtId="0" fontId="18" fillId="3" borderId="1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5" fillId="5" borderId="0" xfId="0" applyFont="1" applyFill="1" applyAlignment="1" applyProtection="1">
      <alignment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top" wrapText="1"/>
    </xf>
    <xf numFmtId="0" fontId="6" fillId="7" borderId="3" xfId="0" applyFont="1" applyFill="1" applyBorder="1" applyAlignment="1" applyProtection="1">
      <alignment horizontal="center" vertical="top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top" wrapText="1"/>
    </xf>
    <xf numFmtId="0" fontId="10" fillId="7" borderId="4" xfId="0" applyFont="1" applyFill="1" applyBorder="1" applyAlignment="1" applyProtection="1">
      <alignment horizontal="center" vertical="top" wrapText="1"/>
    </xf>
    <xf numFmtId="0" fontId="6" fillId="7" borderId="4" xfId="0" applyFont="1" applyFill="1" applyBorder="1" applyAlignment="1" applyProtection="1">
      <alignment horizontal="center" vertical="top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wrapText="1"/>
    </xf>
    <xf numFmtId="0" fontId="13" fillId="3" borderId="5" xfId="0" applyFont="1" applyFill="1" applyBorder="1" applyAlignment="1" applyProtection="1">
      <alignment horizontal="left" wrapText="1"/>
    </xf>
    <xf numFmtId="0" fontId="3" fillId="3" borderId="5" xfId="0" applyFont="1" applyFill="1" applyBorder="1" applyAlignment="1" applyProtection="1">
      <alignment horizontal="left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24" fillId="11" borderId="5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0" fontId="1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24" fillId="0" borderId="5" xfId="0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left" wrapText="1"/>
    </xf>
    <xf numFmtId="0" fontId="24" fillId="0" borderId="1" xfId="0" applyFont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25" fillId="0" borderId="1" xfId="0" applyFont="1" applyBorder="1" applyAlignment="1" applyProtection="1">
      <alignment horizontal="center" wrapText="1"/>
    </xf>
    <xf numFmtId="165" fontId="3" fillId="3" borderId="1" xfId="0" applyNumberFormat="1" applyFont="1" applyFill="1" applyBorder="1" applyAlignment="1" applyProtection="1">
      <alignment horizontal="center" wrapText="1"/>
    </xf>
    <xf numFmtId="0" fontId="15" fillId="3" borderId="1" xfId="0" applyFont="1" applyFill="1" applyBorder="1" applyAlignment="1" applyProtection="1">
      <alignment wrapText="1"/>
    </xf>
    <xf numFmtId="0" fontId="13" fillId="3" borderId="1" xfId="0" applyFont="1" applyFill="1" applyBorder="1" applyAlignment="1" applyProtection="1">
      <alignment wrapText="1"/>
    </xf>
    <xf numFmtId="0" fontId="25" fillId="11" borderId="1" xfId="0" applyFont="1" applyFill="1" applyBorder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 wrapText="1"/>
    </xf>
    <xf numFmtId="0" fontId="13" fillId="11" borderId="1" xfId="0" applyFont="1" applyFill="1" applyBorder="1" applyAlignment="1" applyProtection="1">
      <alignment horizontal="center" wrapText="1"/>
    </xf>
    <xf numFmtId="0" fontId="24" fillId="11" borderId="1" xfId="0" applyFont="1" applyFill="1" applyBorder="1" applyAlignment="1" applyProtection="1">
      <alignment horizontal="center" wrapText="1"/>
    </xf>
    <xf numFmtId="165" fontId="3" fillId="3" borderId="1" xfId="0" applyNumberFormat="1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wrapText="1"/>
    </xf>
    <xf numFmtId="0" fontId="16" fillId="3" borderId="1" xfId="0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center" wrapText="1"/>
    </xf>
    <xf numFmtId="1" fontId="3" fillId="3" borderId="1" xfId="0" applyNumberFormat="1" applyFont="1" applyFill="1" applyBorder="1" applyAlignment="1" applyProtection="1">
      <alignment horizontal="left" wrapText="1"/>
    </xf>
    <xf numFmtId="0" fontId="18" fillId="3" borderId="1" xfId="0" applyFont="1" applyFill="1" applyBorder="1" applyAlignment="1" applyProtection="1">
      <alignment wrapText="1"/>
    </xf>
    <xf numFmtId="0" fontId="18" fillId="3" borderId="1" xfId="0" applyFont="1" applyFill="1" applyBorder="1" applyAlignment="1" applyProtection="1">
      <alignment horizontal="left" wrapText="1"/>
    </xf>
    <xf numFmtId="0" fontId="18" fillId="3" borderId="1" xfId="0" applyFont="1" applyFill="1" applyBorder="1" applyAlignment="1" applyProtection="1">
      <alignment horizontal="center" wrapText="1"/>
    </xf>
    <xf numFmtId="0" fontId="18" fillId="0" borderId="1" xfId="0" applyFont="1" applyBorder="1" applyAlignment="1" applyProtection="1">
      <alignment horizontal="center" wrapText="1"/>
    </xf>
    <xf numFmtId="0" fontId="19" fillId="3" borderId="1" xfId="0" applyFont="1" applyFill="1" applyBorder="1" applyAlignment="1" applyProtection="1">
      <alignment wrapText="1"/>
    </xf>
    <xf numFmtId="0" fontId="19" fillId="3" borderId="1" xfId="0" applyFont="1" applyFill="1" applyBorder="1" applyAlignment="1" applyProtection="1">
      <alignment horizontal="left" wrapText="1"/>
    </xf>
    <xf numFmtId="0" fontId="5" fillId="3" borderId="5" xfId="0" applyFont="1" applyFill="1" applyBorder="1" applyAlignment="1" applyProtection="1">
      <alignment wrapText="1"/>
    </xf>
    <xf numFmtId="0" fontId="15" fillId="3" borderId="5" xfId="0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</cellXfs>
  <cellStyles count="4">
    <cellStyle name="Excel Built-in Good" xfId="3" xr:uid="{00000000-0005-0000-0000-000008000000}"/>
    <cellStyle name="Normal 2" xfId="1" xr:uid="{00000000-0005-0000-0000-000006000000}"/>
    <cellStyle name="Normal 3" xfId="2" xr:uid="{00000000-0005-0000-0000-000007000000}"/>
    <cellStyle name="Нормален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D7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1433880</xdr:colOff>
      <xdr:row>1</xdr:row>
      <xdr:rowOff>0</xdr:rowOff>
    </xdr:from>
    <xdr:to>
      <xdr:col>18</xdr:col>
      <xdr:colOff>2025360</xdr:colOff>
      <xdr:row>1</xdr:row>
      <xdr:rowOff>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17840" y="671040"/>
          <a:ext cx="2486520" cy="360"/>
        </a:xfrm>
        <a:prstGeom prst="rtTriangle">
          <a:avLst/>
        </a:prstGeom>
        <a:solidFill>
          <a:srgbClr val="006228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27</xdr:col>
      <xdr:colOff>204480</xdr:colOff>
      <xdr:row>1</xdr:row>
      <xdr:rowOff>0</xdr:rowOff>
    </xdr:from>
    <xdr:to>
      <xdr:col>28</xdr:col>
      <xdr:colOff>436320</xdr:colOff>
      <xdr:row>1</xdr:row>
      <xdr:rowOff>360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904640" y="671040"/>
          <a:ext cx="2015640" cy="360"/>
        </a:xfrm>
        <a:prstGeom prst="rtTriangle">
          <a:avLst/>
        </a:prstGeom>
        <a:solidFill>
          <a:srgbClr val="006228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37</xdr:col>
      <xdr:colOff>204480</xdr:colOff>
      <xdr:row>1</xdr:row>
      <xdr:rowOff>0</xdr:rowOff>
    </xdr:from>
    <xdr:to>
      <xdr:col>38</xdr:col>
      <xdr:colOff>436680</xdr:colOff>
      <xdr:row>1</xdr:row>
      <xdr:rowOff>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741920" y="671040"/>
          <a:ext cx="2015640" cy="360"/>
        </a:xfrm>
        <a:prstGeom prst="rtTriangle">
          <a:avLst/>
        </a:prstGeom>
        <a:solidFill>
          <a:srgbClr val="006228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</xdr:row>
      <xdr:rowOff>394560</xdr:rowOff>
    </xdr:from>
    <xdr:to>
      <xdr:col>16</xdr:col>
      <xdr:colOff>183960</xdr:colOff>
      <xdr:row>6</xdr:row>
      <xdr:rowOff>658440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702120" y="1899360"/>
          <a:ext cx="183960" cy="2638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n_lesichka/My%20Documents/&#1040;&#1074;&#1090;&#1086;&#1084;&#1072;&#1075;&#1080;&#1089;&#1090;&#1088;&#1072;&#1083;&#1080;.&#1045;&#1040;&#1044;/2021-&#1087;&#1088;&#1086;&#1075;&#1085;&#1086;&#1079;&#1072;/&#1062;&#1077;&#1085;&#1072;.&#1040;&#1074;&#1090;&#1086;&#1084;&#1072;&#1075;&#1080;&#1089;&#1090;&#1088;&#1072;&#1083;&#1080;.2021.&#1087;&#1088;&#1077;&#1076;&#1074;&#1072;&#1088;&#1080;&#1090;&#1077;&#1083;&#1085;&#1080;.&#1080;&#1079;&#1095;&#1080;&#1089;&#1083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ко+Асистънс"/>
      <sheetName val="ГО"/>
    </sheetNames>
    <sheetDataSet>
      <sheetData sheetId="0">
        <row r="11">
          <cell r="K11" t="str">
            <v>WDF63970113401341</v>
          </cell>
          <cell r="L11" t="str">
            <v>Лек автомобил</v>
          </cell>
          <cell r="M11" t="str">
            <v>Дизел</v>
          </cell>
          <cell r="P11">
            <v>12878</v>
          </cell>
        </row>
        <row r="12">
          <cell r="K12" t="str">
            <v>UU10SDPH561939343</v>
          </cell>
          <cell r="L12" t="str">
            <v>Товарен</v>
          </cell>
          <cell r="M12" t="str">
            <v>Дизел</v>
          </cell>
          <cell r="P12">
            <v>21735</v>
          </cell>
        </row>
        <row r="13">
          <cell r="K13" t="str">
            <v>LGWDA3N53DB653248</v>
          </cell>
          <cell r="L13" t="str">
            <v>Товарен</v>
          </cell>
          <cell r="M13" t="str">
            <v>Бензин/Газ</v>
          </cell>
          <cell r="P13">
            <v>16400</v>
          </cell>
        </row>
        <row r="14">
          <cell r="K14" t="str">
            <v>W0LJ7UHASBV627170</v>
          </cell>
          <cell r="L14" t="str">
            <v>Лек автомобил</v>
          </cell>
          <cell r="M14" t="str">
            <v>Дизел</v>
          </cell>
          <cell r="P14">
            <v>12150</v>
          </cell>
        </row>
        <row r="15">
          <cell r="K15" t="str">
            <v>VF37N9HP0CJ758496</v>
          </cell>
          <cell r="L15" t="str">
            <v>Товарен</v>
          </cell>
          <cell r="M15" t="str">
            <v>Дизел</v>
          </cell>
          <cell r="P15">
            <v>15000</v>
          </cell>
        </row>
        <row r="16">
          <cell r="K16" t="str">
            <v>VF37N9HP0CJ752218</v>
          </cell>
          <cell r="L16" t="str">
            <v>Товарен</v>
          </cell>
          <cell r="M16" t="str">
            <v>Дизел</v>
          </cell>
          <cell r="P16">
            <v>10902</v>
          </cell>
        </row>
        <row r="17">
          <cell r="K17" t="str">
            <v>WV2ZZZ2KZ7X093391</v>
          </cell>
          <cell r="L17" t="str">
            <v>Лек автомобил</v>
          </cell>
          <cell r="M17" t="str">
            <v>Дизел</v>
          </cell>
          <cell r="P17">
            <v>5855</v>
          </cell>
        </row>
        <row r="18">
          <cell r="K18" t="str">
            <v>VSSZZZ6LZ5R197047</v>
          </cell>
          <cell r="L18" t="str">
            <v>Лек автомобил</v>
          </cell>
          <cell r="M18" t="str">
            <v>Бензин</v>
          </cell>
          <cell r="P18">
            <v>2381</v>
          </cell>
        </row>
        <row r="19">
          <cell r="K19" t="str">
            <v>VF1KW50C161939154</v>
          </cell>
          <cell r="L19" t="str">
            <v>Товарен</v>
          </cell>
          <cell r="M19" t="str">
            <v>Дизел</v>
          </cell>
          <cell r="N19" t="str">
            <v>Светлинно табло</v>
          </cell>
          <cell r="O19">
            <v>22296.46</v>
          </cell>
          <cell r="P19">
            <v>26000</v>
          </cell>
        </row>
        <row r="20">
          <cell r="K20" t="str">
            <v>UU1HSDL9G56757465</v>
          </cell>
          <cell r="L20" t="str">
            <v>Товарен</v>
          </cell>
          <cell r="M20" t="str">
            <v>Дизел</v>
          </cell>
          <cell r="P20">
            <v>23108</v>
          </cell>
        </row>
        <row r="21">
          <cell r="K21" t="str">
            <v>UU1HSDL9G56757418</v>
          </cell>
          <cell r="L21" t="str">
            <v>Товарен</v>
          </cell>
          <cell r="M21" t="str">
            <v>Дизел</v>
          </cell>
          <cell r="P21">
            <v>23108</v>
          </cell>
        </row>
        <row r="22">
          <cell r="K22" t="str">
            <v>UU18SDPH562039578</v>
          </cell>
          <cell r="L22" t="str">
            <v>Товарен</v>
          </cell>
          <cell r="M22" t="str">
            <v>Дизел</v>
          </cell>
          <cell r="P22">
            <v>20427</v>
          </cell>
        </row>
        <row r="23">
          <cell r="K23" t="str">
            <v>VF3YCBMGC11205790</v>
          </cell>
          <cell r="L23" t="str">
            <v>Товарен</v>
          </cell>
          <cell r="M23" t="str">
            <v>Дизел</v>
          </cell>
          <cell r="P23">
            <v>8865</v>
          </cell>
        </row>
        <row r="24">
          <cell r="K24" t="str">
            <v>VF77A9HXC67002739</v>
          </cell>
          <cell r="L24" t="str">
            <v>Товарен</v>
          </cell>
          <cell r="M24" t="str">
            <v>Дизел</v>
          </cell>
          <cell r="P24">
            <v>5302</v>
          </cell>
        </row>
        <row r="25">
          <cell r="K25" t="str">
            <v>VF7YCAMFC12029506</v>
          </cell>
          <cell r="L25" t="str">
            <v>Автобус</v>
          </cell>
          <cell r="M25" t="str">
            <v>Дизел</v>
          </cell>
          <cell r="P25">
            <v>15275</v>
          </cell>
        </row>
        <row r="26">
          <cell r="K26" t="str">
            <v>VF37N9HP0CJ781824</v>
          </cell>
          <cell r="L26" t="str">
            <v>Товарен</v>
          </cell>
          <cell r="M26" t="str">
            <v>Дизел</v>
          </cell>
          <cell r="N26" t="str">
            <v>Светлинно табло</v>
          </cell>
          <cell r="O26">
            <v>23469.96</v>
          </cell>
          <cell r="P26">
            <v>15000</v>
          </cell>
        </row>
        <row r="27">
          <cell r="K27" t="str">
            <v>VF1KW50C162028722</v>
          </cell>
          <cell r="L27" t="str">
            <v>Товарен</v>
          </cell>
          <cell r="M27" t="str">
            <v>Дизел</v>
          </cell>
          <cell r="N27" t="str">
            <v>Светлинно табло</v>
          </cell>
          <cell r="O27">
            <v>22296.44</v>
          </cell>
          <cell r="P27">
            <v>26000</v>
          </cell>
        </row>
        <row r="28">
          <cell r="K28" t="str">
            <v>UU1HSDL9G56757419</v>
          </cell>
          <cell r="L28" t="str">
            <v>Товарен</v>
          </cell>
          <cell r="M28" t="str">
            <v>Дизел</v>
          </cell>
          <cell r="P28">
            <v>23108</v>
          </cell>
        </row>
        <row r="29">
          <cell r="K29" t="str">
            <v>VF37N9HP0CJ781825</v>
          </cell>
          <cell r="L29" t="str">
            <v>Товарен</v>
          </cell>
          <cell r="M29" t="str">
            <v>Дизел</v>
          </cell>
          <cell r="N29" t="str">
            <v>Светлинно табло</v>
          </cell>
          <cell r="O29">
            <v>22296.44</v>
          </cell>
          <cell r="P29">
            <v>15000</v>
          </cell>
        </row>
        <row r="30">
          <cell r="K30" t="str">
            <v>XB9B11B3XHB114675</v>
          </cell>
          <cell r="L30" t="str">
            <v>Ремарке за лек автомобил</v>
          </cell>
          <cell r="P30">
            <v>5436</v>
          </cell>
        </row>
        <row r="31">
          <cell r="K31" t="str">
            <v>XB9B11B31HB114676</v>
          </cell>
          <cell r="L31" t="str">
            <v>Ремарке за лек автомобил</v>
          </cell>
          <cell r="P31">
            <v>5436</v>
          </cell>
        </row>
        <row r="32">
          <cell r="K32" t="str">
            <v>UU10SDPH561851520</v>
          </cell>
          <cell r="L32" t="str">
            <v>Товарен</v>
          </cell>
          <cell r="M32" t="str">
            <v>Дизел</v>
          </cell>
          <cell r="P32">
            <v>22262</v>
          </cell>
        </row>
        <row r="33">
          <cell r="K33" t="str">
            <v>VF1KW50C162028721</v>
          </cell>
          <cell r="L33" t="str">
            <v>Товарен</v>
          </cell>
          <cell r="M33" t="str">
            <v>Дизел</v>
          </cell>
          <cell r="N33" t="str">
            <v>Светлинно табло</v>
          </cell>
          <cell r="O33">
            <v>22296.46</v>
          </cell>
          <cell r="P33">
            <v>26000</v>
          </cell>
        </row>
        <row r="34">
          <cell r="K34" t="str">
            <v>UU1HSDL9G56757464</v>
          </cell>
          <cell r="L34" t="str">
            <v>Товарен</v>
          </cell>
          <cell r="M34" t="str">
            <v>Дизел</v>
          </cell>
          <cell r="P34">
            <v>23108</v>
          </cell>
        </row>
        <row r="35">
          <cell r="K35" t="str">
            <v>TKXH27175JANB8452</v>
          </cell>
          <cell r="L35" t="str">
            <v>Ремарке за лек автомобил</v>
          </cell>
          <cell r="M35" t="str">
            <v>Дизел</v>
          </cell>
          <cell r="P35">
            <v>5940</v>
          </cell>
        </row>
        <row r="36">
          <cell r="K36" t="str">
            <v>TKXH27175JANB4896</v>
          </cell>
          <cell r="L36" t="str">
            <v>РЕМAРКЕ за лек автомобил</v>
          </cell>
          <cell r="P36">
            <v>6264</v>
          </cell>
        </row>
        <row r="37">
          <cell r="K37" t="str">
            <v>TKXH27175HANB6603</v>
          </cell>
          <cell r="L37" t="str">
            <v>РЕМAРКЕ за лек автомобил</v>
          </cell>
          <cell r="P37">
            <v>5400</v>
          </cell>
        </row>
        <row r="38">
          <cell r="K38" t="str">
            <v>WV2ZZZ2KZ7X091597</v>
          </cell>
          <cell r="L38" t="str">
            <v>Лек автомобил</v>
          </cell>
          <cell r="M38" t="str">
            <v>Дизел</v>
          </cell>
          <cell r="P38">
            <v>4924</v>
          </cell>
        </row>
        <row r="39">
          <cell r="K39" t="str">
            <v>VF3GJRHYK95152148</v>
          </cell>
          <cell r="L39" t="str">
            <v>Товарен</v>
          </cell>
          <cell r="M39" t="str">
            <v>Дизел</v>
          </cell>
          <cell r="P39">
            <v>4820</v>
          </cell>
        </row>
        <row r="40">
          <cell r="K40" t="str">
            <v>VF3YEBMMC11541108</v>
          </cell>
          <cell r="L40" t="str">
            <v>Автобус</v>
          </cell>
          <cell r="M40" t="str">
            <v>Дизел</v>
          </cell>
          <cell r="P40">
            <v>11361</v>
          </cell>
        </row>
        <row r="41">
          <cell r="K41" t="str">
            <v>UU10SDPH561939342</v>
          </cell>
          <cell r="L41" t="str">
            <v>Товарен</v>
          </cell>
          <cell r="M41" t="str">
            <v>Дизел</v>
          </cell>
          <cell r="P41">
            <v>21735</v>
          </cell>
        </row>
        <row r="42">
          <cell r="K42" t="str">
            <v>UU1JSDBC64847322</v>
          </cell>
          <cell r="L42" t="str">
            <v>Лек автомобил</v>
          </cell>
          <cell r="M42" t="str">
            <v>Дизел</v>
          </cell>
          <cell r="P42">
            <v>8985</v>
          </cell>
        </row>
        <row r="43">
          <cell r="K43" t="str">
            <v>UU1HSDL3J657300444</v>
          </cell>
          <cell r="L43" t="str">
            <v>Товарен</v>
          </cell>
          <cell r="M43" t="str">
            <v>Дизел</v>
          </cell>
          <cell r="P43">
            <v>18844</v>
          </cell>
        </row>
        <row r="44">
          <cell r="K44" t="str">
            <v>TKXH27175JANB4875</v>
          </cell>
          <cell r="L44" t="str">
            <v>Ремарке за лек автомобил</v>
          </cell>
          <cell r="M44" t="str">
            <v>Дизел</v>
          </cell>
          <cell r="P44">
            <v>5940</v>
          </cell>
        </row>
        <row r="45">
          <cell r="K45" t="str">
            <v>VF37N9HP0CJ784157</v>
          </cell>
          <cell r="L45" t="str">
            <v>Товарен</v>
          </cell>
          <cell r="M45" t="str">
            <v>Дизел</v>
          </cell>
          <cell r="N45" t="str">
            <v>Светлинно табло</v>
          </cell>
          <cell r="O45">
            <v>22296.44</v>
          </cell>
          <cell r="P45">
            <v>15000</v>
          </cell>
        </row>
        <row r="46">
          <cell r="K46" t="str">
            <v>VF3GJWJYB95080882</v>
          </cell>
          <cell r="L46" t="str">
            <v>Лек автомобил</v>
          </cell>
          <cell r="M46" t="str">
            <v>Дизел</v>
          </cell>
          <cell r="P46">
            <v>3580</v>
          </cell>
        </row>
        <row r="47">
          <cell r="K47" t="str">
            <v>VF37B9HSCAJ852186</v>
          </cell>
          <cell r="L47" t="str">
            <v>Товарен</v>
          </cell>
          <cell r="M47" t="str">
            <v>Дизел</v>
          </cell>
          <cell r="N47" t="str">
            <v>Светлинно табло</v>
          </cell>
          <cell r="O47">
            <v>22296.44</v>
          </cell>
          <cell r="P47">
            <v>6409</v>
          </cell>
        </row>
        <row r="48">
          <cell r="K48" t="str">
            <v>KNEJC521865617847</v>
          </cell>
          <cell r="L48" t="str">
            <v>Лек автомобил</v>
          </cell>
          <cell r="M48" t="str">
            <v>Дизел</v>
          </cell>
          <cell r="P48">
            <v>6565</v>
          </cell>
        </row>
        <row r="49">
          <cell r="K49" t="str">
            <v>VF37N9HP0CJ778518</v>
          </cell>
          <cell r="L49" t="str">
            <v>Товарен</v>
          </cell>
          <cell r="M49" t="str">
            <v>Дизел</v>
          </cell>
          <cell r="N49" t="str">
            <v>Светлинно табло</v>
          </cell>
          <cell r="O49">
            <v>22296.44</v>
          </cell>
          <cell r="P49">
            <v>15000</v>
          </cell>
        </row>
        <row r="50">
          <cell r="K50" t="str">
            <v>UU1HSDL9G58959573</v>
          </cell>
          <cell r="L50" t="str">
            <v>Товарен</v>
          </cell>
          <cell r="M50" t="str">
            <v>Дизел</v>
          </cell>
          <cell r="P50">
            <v>25390</v>
          </cell>
        </row>
        <row r="51">
          <cell r="K51" t="str">
            <v>ZCFC4082005746097</v>
          </cell>
          <cell r="L51" t="str">
            <v>Товарен</v>
          </cell>
          <cell r="M51" t="str">
            <v>Дизел</v>
          </cell>
          <cell r="P51">
            <v>13410</v>
          </cell>
        </row>
        <row r="52">
          <cell r="K52" t="str">
            <v>VF1KW50C162028720</v>
          </cell>
          <cell r="L52" t="str">
            <v>Товарен</v>
          </cell>
          <cell r="M52" t="str">
            <v>Дизел</v>
          </cell>
          <cell r="N52" t="str">
            <v>Светлинно табло</v>
          </cell>
          <cell r="O52">
            <v>22296.46</v>
          </cell>
          <cell r="P52">
            <v>26000</v>
          </cell>
        </row>
        <row r="53">
          <cell r="K53" t="str">
            <v>WV1ZZZ2KZ9X031034</v>
          </cell>
          <cell r="L53" t="str">
            <v>Товарен</v>
          </cell>
          <cell r="M53" t="str">
            <v>Дизел</v>
          </cell>
          <cell r="P53">
            <v>5990</v>
          </cell>
        </row>
        <row r="54">
          <cell r="K54" t="str">
            <v>VF37N9HP0CJ778512</v>
          </cell>
          <cell r="L54" t="str">
            <v>Товарен</v>
          </cell>
          <cell r="M54" t="str">
            <v>Дизел</v>
          </cell>
          <cell r="N54" t="str">
            <v>Светлинно табло</v>
          </cell>
          <cell r="O54">
            <v>22296.55</v>
          </cell>
          <cell r="P54">
            <v>15000</v>
          </cell>
        </row>
        <row r="55">
          <cell r="K55" t="str">
            <v>VF37N9HP0CJ752237</v>
          </cell>
          <cell r="L55" t="str">
            <v>Товарен</v>
          </cell>
          <cell r="M55" t="str">
            <v>Дизел</v>
          </cell>
          <cell r="P55">
            <v>10902</v>
          </cell>
        </row>
        <row r="56">
          <cell r="K56" t="str">
            <v>VF1HJD40362946221</v>
          </cell>
          <cell r="L56" t="str">
            <v>Товарен</v>
          </cell>
          <cell r="M56" t="str">
            <v>Дизел</v>
          </cell>
          <cell r="P56">
            <v>30184</v>
          </cell>
        </row>
        <row r="57">
          <cell r="K57" t="str">
            <v>VF37N9HP0CJ752234</v>
          </cell>
          <cell r="L57" t="str">
            <v>Товарен</v>
          </cell>
          <cell r="M57" t="str">
            <v>Дизел</v>
          </cell>
          <cell r="N57" t="str">
            <v>Светлинно табло</v>
          </cell>
          <cell r="O57">
            <v>6360</v>
          </cell>
          <cell r="P57">
            <v>15000</v>
          </cell>
        </row>
        <row r="58">
          <cell r="K58" t="str">
            <v>VF37NPHP0CJ752217</v>
          </cell>
          <cell r="L58" t="str">
            <v>Товарен</v>
          </cell>
          <cell r="M58" t="str">
            <v>Дизел</v>
          </cell>
          <cell r="N58" t="str">
            <v>Светлинно табло</v>
          </cell>
          <cell r="O58">
            <v>22296.44</v>
          </cell>
          <cell r="P58">
            <v>15000</v>
          </cell>
        </row>
        <row r="59">
          <cell r="K59" t="str">
            <v>VF1HJD20462059648</v>
          </cell>
          <cell r="L59" t="str">
            <v>Товарен</v>
          </cell>
          <cell r="M59" t="str">
            <v>Дизел</v>
          </cell>
          <cell r="P59">
            <v>31008</v>
          </cell>
        </row>
        <row r="60">
          <cell r="K60" t="str">
            <v>UU10SDPH561719230</v>
          </cell>
          <cell r="L60" t="str">
            <v>Товарен</v>
          </cell>
          <cell r="M60" t="str">
            <v>Дизел</v>
          </cell>
          <cell r="P60">
            <v>22262</v>
          </cell>
        </row>
        <row r="61">
          <cell r="K61" t="str">
            <v>SALWA2KF9EA326684</v>
          </cell>
          <cell r="L61" t="str">
            <v>Товарен</v>
          </cell>
          <cell r="M61" t="str">
            <v>Дизел</v>
          </cell>
          <cell r="P61">
            <v>73890</v>
          </cell>
        </row>
        <row r="62">
          <cell r="K62" t="str">
            <v>VF1KW50C161939155</v>
          </cell>
          <cell r="L62" t="str">
            <v>Товарен</v>
          </cell>
          <cell r="M62" t="str">
            <v>Дизел</v>
          </cell>
          <cell r="P62">
            <v>26000</v>
          </cell>
        </row>
        <row r="63">
          <cell r="K63" t="str">
            <v>UU1HSDL9G56757417</v>
          </cell>
          <cell r="L63" t="str">
            <v>Товарен</v>
          </cell>
          <cell r="M63" t="str">
            <v>Дизел</v>
          </cell>
          <cell r="P63">
            <v>23108</v>
          </cell>
        </row>
        <row r="64">
          <cell r="K64" t="str">
            <v>UU10SDPH562950068</v>
          </cell>
          <cell r="L64" t="str">
            <v>Товарен</v>
          </cell>
          <cell r="M64" t="str">
            <v>Дизел</v>
          </cell>
          <cell r="P64">
            <v>21735</v>
          </cell>
        </row>
        <row r="65">
          <cell r="K65" t="str">
            <v>AHTKB3CD302619427</v>
          </cell>
          <cell r="L65" t="str">
            <v>Товарен</v>
          </cell>
          <cell r="M65" t="str">
            <v>Дизел</v>
          </cell>
          <cell r="P65">
            <v>48201</v>
          </cell>
        </row>
        <row r="66">
          <cell r="K66" t="str">
            <v>AHTKB3CD902616614</v>
          </cell>
          <cell r="L66" t="str">
            <v>Товарен</v>
          </cell>
          <cell r="M66" t="str">
            <v>Дизел</v>
          </cell>
          <cell r="P66">
            <v>48201</v>
          </cell>
        </row>
        <row r="67">
          <cell r="K67" t="str">
            <v>VF1HJD40262946226</v>
          </cell>
          <cell r="L67" t="str">
            <v>Товарен</v>
          </cell>
          <cell r="M67" t="str">
            <v>Дизел</v>
          </cell>
          <cell r="P67">
            <v>30512</v>
          </cell>
        </row>
        <row r="68">
          <cell r="K68" t="str">
            <v>VF1HJD40062946225</v>
          </cell>
          <cell r="L68" t="str">
            <v>Товарен</v>
          </cell>
          <cell r="M68" t="str">
            <v>Дизел</v>
          </cell>
          <cell r="P68">
            <v>30512</v>
          </cell>
        </row>
        <row r="69">
          <cell r="K69" t="str">
            <v>VF1HJD40461883944</v>
          </cell>
          <cell r="L69" t="str">
            <v>Товарен</v>
          </cell>
          <cell r="M69" t="str">
            <v>Дизел</v>
          </cell>
          <cell r="P69">
            <v>32113</v>
          </cell>
        </row>
        <row r="70">
          <cell r="K70" t="str">
            <v>VF1HJD40461884253</v>
          </cell>
          <cell r="L70" t="str">
            <v>Товарен</v>
          </cell>
          <cell r="M70" t="str">
            <v>Дизел</v>
          </cell>
          <cell r="P70">
            <v>32113</v>
          </cell>
        </row>
        <row r="71">
          <cell r="K71" t="str">
            <v>UU1HSD3J658369349</v>
          </cell>
          <cell r="L71" t="str">
            <v>Товарен</v>
          </cell>
          <cell r="M71" t="str">
            <v>Дизел</v>
          </cell>
          <cell r="P71">
            <v>16844</v>
          </cell>
        </row>
        <row r="72">
          <cell r="K72" t="str">
            <v>VF37S9HP0CJ619062</v>
          </cell>
          <cell r="L72" t="str">
            <v>Лек автомобил</v>
          </cell>
          <cell r="M72" t="str">
            <v>Дизел</v>
          </cell>
          <cell r="P72">
            <v>10902</v>
          </cell>
        </row>
        <row r="73">
          <cell r="K73" t="str">
            <v>SB1BG76L30E038294</v>
          </cell>
          <cell r="L73" t="str">
            <v>Лек автомобил</v>
          </cell>
          <cell r="M73" t="str">
            <v>Дизел</v>
          </cell>
          <cell r="P73">
            <v>15120</v>
          </cell>
        </row>
        <row r="74">
          <cell r="K74" t="str">
            <v>VF7UARHE8BJ800944</v>
          </cell>
          <cell r="L74" t="str">
            <v>Лек автомобил</v>
          </cell>
          <cell r="M74" t="str">
            <v>Дизел</v>
          </cell>
          <cell r="P74">
            <v>16412</v>
          </cell>
        </row>
        <row r="75">
          <cell r="K75" t="str">
            <v>JTMCV05J604026143</v>
          </cell>
          <cell r="L75" t="str">
            <v>Лек автомобил</v>
          </cell>
          <cell r="M75" t="str">
            <v>Дизел</v>
          </cell>
          <cell r="P75">
            <v>27540</v>
          </cell>
        </row>
        <row r="76">
          <cell r="K76" t="str">
            <v>YV1CZ714461272481</v>
          </cell>
          <cell r="L76" t="str">
            <v>Лек автомобил</v>
          </cell>
          <cell r="M76" t="str">
            <v>Дизел</v>
          </cell>
          <cell r="P76">
            <v>11734</v>
          </cell>
        </row>
        <row r="77">
          <cell r="K77" t="str">
            <v>WVGZZZ5NZLW847493</v>
          </cell>
          <cell r="L77" t="str">
            <v>Товарен автомобил</v>
          </cell>
          <cell r="M77" t="str">
            <v>Дизел</v>
          </cell>
          <cell r="P77">
            <v>74127</v>
          </cell>
        </row>
        <row r="78">
          <cell r="K78" t="str">
            <v>WVGZZZ5NZLW846858</v>
          </cell>
          <cell r="L78" t="str">
            <v>Товарен автомобил</v>
          </cell>
          <cell r="M78" t="str">
            <v>Дизел</v>
          </cell>
          <cell r="P78">
            <v>78372</v>
          </cell>
        </row>
        <row r="79">
          <cell r="K79" t="str">
            <v>WVGZZZ5NZLW905173</v>
          </cell>
          <cell r="L79" t="str">
            <v>Товарен автомобил</v>
          </cell>
          <cell r="M79" t="str">
            <v>Дизел</v>
          </cell>
          <cell r="P79">
            <v>74127</v>
          </cell>
        </row>
        <row r="80">
          <cell r="K80" t="str">
            <v>JTMHV02J604281952</v>
          </cell>
          <cell r="L80" t="str">
            <v>Лек автомобил</v>
          </cell>
          <cell r="M80" t="str">
            <v>Дизел</v>
          </cell>
          <cell r="P80">
            <v>201920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J4"/>
  <sheetViews>
    <sheetView zoomScaleNormal="100" workbookViewId="0">
      <selection activeCell="C25" sqref="C25"/>
    </sheetView>
  </sheetViews>
  <sheetFormatPr defaultColWidth="9.140625" defaultRowHeight="15" x14ac:dyDescent="0.25"/>
  <cols>
    <col min="1" max="1" width="5.5703125" style="2" customWidth="1"/>
    <col min="2" max="2" width="37.42578125" style="2" customWidth="1"/>
    <col min="3" max="3" width="51.140625" style="2" customWidth="1"/>
    <col min="4" max="1024" width="9.140625" style="2"/>
  </cols>
  <sheetData>
    <row r="1" spans="2:3" ht="15.75" x14ac:dyDescent="0.25">
      <c r="C1" s="3" t="s">
        <v>0</v>
      </c>
    </row>
    <row r="2" spans="2:3" ht="45.75" customHeight="1" x14ac:dyDescent="0.25">
      <c r="B2" s="49" t="s">
        <v>1</v>
      </c>
      <c r="C2" s="49"/>
    </row>
    <row r="4" spans="2:3" ht="60" x14ac:dyDescent="0.25">
      <c r="B4" s="4" t="s">
        <v>2</v>
      </c>
      <c r="C4" s="4" t="s">
        <v>3</v>
      </c>
    </row>
  </sheetData>
  <mergeCells count="1">
    <mergeCell ref="B2:C2"/>
  </mergeCells>
  <pageMargins left="0.7" right="0.7" top="0.75" bottom="0.75" header="0.51180555555555496" footer="0.51180555555555496"/>
  <pageSetup paperSize="9" scale="8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21"/>
  <sheetViews>
    <sheetView tabSelected="1" topLeftCell="B1" zoomScale="72" zoomScaleNormal="72" workbookViewId="0">
      <selection activeCell="P8" sqref="P8"/>
    </sheetView>
  </sheetViews>
  <sheetFormatPr defaultColWidth="9.140625" defaultRowHeight="15.75" x14ac:dyDescent="0.25"/>
  <cols>
    <col min="1" max="1" width="5.7109375" style="57" hidden="1" customWidth="1"/>
    <col min="2" max="2" width="5.140625" style="75" customWidth="1"/>
    <col min="3" max="3" width="14.7109375" style="57" customWidth="1"/>
    <col min="4" max="4" width="17.5703125" style="57" customWidth="1"/>
    <col min="5" max="5" width="14.85546875" style="76" customWidth="1"/>
    <col min="6" max="6" width="25.140625" style="76" customWidth="1"/>
    <col min="7" max="7" width="13.28515625" style="57" customWidth="1"/>
    <col min="8" max="8" width="16.5703125" style="57" customWidth="1"/>
    <col min="9" max="9" width="22.140625" style="75" customWidth="1"/>
    <col min="10" max="10" width="28.140625" style="77" customWidth="1"/>
    <col min="11" max="11" width="11.140625" style="57" customWidth="1"/>
    <col min="12" max="12" width="15.85546875" style="57" customWidth="1"/>
    <col min="13" max="14" width="21.85546875" style="57" customWidth="1"/>
    <col min="15" max="15" width="25.7109375" style="57" customWidth="1"/>
    <col min="16" max="16" width="17.140625" style="57" customWidth="1"/>
    <col min="17" max="18" width="26.85546875" style="57" customWidth="1"/>
    <col min="19" max="22" width="28.7109375" style="57" customWidth="1"/>
    <col min="23" max="42" width="25.28515625" style="57" customWidth="1"/>
    <col min="43" max="1013" width="9.140625" style="57"/>
    <col min="1014" max="1024" width="11.5703125" style="56" customWidth="1"/>
    <col min="1025" max="16384" width="9.140625" style="56"/>
  </cols>
  <sheetData>
    <row r="1" spans="1:1024" s="52" customFormat="1" ht="52.9" customHeight="1" x14ac:dyDescent="0.25">
      <c r="B1" s="53" t="s">
        <v>4</v>
      </c>
      <c r="C1" s="53"/>
      <c r="D1" s="53"/>
      <c r="E1" s="53"/>
      <c r="F1" s="53"/>
      <c r="G1" s="53"/>
      <c r="H1" s="53"/>
      <c r="I1" s="53"/>
      <c r="J1" s="53"/>
      <c r="K1" s="53"/>
      <c r="L1" s="54"/>
      <c r="M1" s="54"/>
      <c r="N1" s="55" t="s">
        <v>5</v>
      </c>
      <c r="O1" s="55"/>
      <c r="P1" s="55"/>
      <c r="Q1" s="55"/>
      <c r="R1" s="55"/>
      <c r="S1" s="55"/>
      <c r="T1" s="55"/>
      <c r="U1" s="55"/>
      <c r="V1" s="55"/>
      <c r="W1" s="55" t="s">
        <v>6</v>
      </c>
      <c r="X1" s="55"/>
      <c r="Y1" s="55"/>
      <c r="Z1" s="55"/>
      <c r="AA1" s="55"/>
      <c r="AB1" s="55"/>
      <c r="AC1" s="55"/>
      <c r="AD1" s="55"/>
      <c r="AE1" s="55"/>
      <c r="AF1" s="55"/>
      <c r="AG1" s="55" t="s">
        <v>7</v>
      </c>
      <c r="AH1" s="55"/>
      <c r="AI1" s="55"/>
      <c r="AJ1" s="55"/>
      <c r="AK1" s="55"/>
      <c r="AL1" s="55"/>
      <c r="AM1" s="55"/>
      <c r="AN1" s="55"/>
      <c r="AO1" s="55"/>
      <c r="AP1" s="55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</row>
    <row r="2" spans="1:1024" s="57" customFormat="1" ht="114" customHeight="1" x14ac:dyDescent="0.25">
      <c r="A2" s="80"/>
      <c r="B2" s="81"/>
      <c r="C2" s="81" t="s">
        <v>8</v>
      </c>
      <c r="D2" s="81" t="s">
        <v>9</v>
      </c>
      <c r="E2" s="81" t="s">
        <v>10</v>
      </c>
      <c r="F2" s="81" t="s">
        <v>11</v>
      </c>
      <c r="G2" s="81" t="s">
        <v>12</v>
      </c>
      <c r="H2" s="81" t="s">
        <v>13</v>
      </c>
      <c r="I2" s="81" t="s">
        <v>14</v>
      </c>
      <c r="J2" s="81" t="s">
        <v>15</v>
      </c>
      <c r="K2" s="81" t="s">
        <v>16</v>
      </c>
      <c r="L2" s="82" t="s">
        <v>17</v>
      </c>
      <c r="M2" s="82" t="s">
        <v>18</v>
      </c>
      <c r="N2" s="83" t="s">
        <v>19</v>
      </c>
      <c r="O2" s="83" t="s">
        <v>20</v>
      </c>
      <c r="P2" s="83" t="s">
        <v>21</v>
      </c>
      <c r="Q2" s="83" t="s">
        <v>22</v>
      </c>
      <c r="R2" s="84" t="s">
        <v>23</v>
      </c>
      <c r="S2" s="81" t="s">
        <v>24</v>
      </c>
      <c r="T2" s="81" t="s">
        <v>25</v>
      </c>
      <c r="U2" s="85" t="s">
        <v>26</v>
      </c>
      <c r="V2" s="81" t="s">
        <v>27</v>
      </c>
      <c r="W2" s="86" t="s">
        <v>28</v>
      </c>
      <c r="X2" s="86" t="s">
        <v>29</v>
      </c>
      <c r="Y2" s="87" t="s">
        <v>30</v>
      </c>
      <c r="Z2" s="88" t="s">
        <v>21</v>
      </c>
      <c r="AA2" s="88" t="s">
        <v>22</v>
      </c>
      <c r="AB2" s="88" t="s">
        <v>23</v>
      </c>
      <c r="AC2" s="89" t="s">
        <v>24</v>
      </c>
      <c r="AD2" s="90" t="s">
        <v>31</v>
      </c>
      <c r="AE2" s="91" t="s">
        <v>26</v>
      </c>
      <c r="AF2" s="89" t="s">
        <v>27</v>
      </c>
      <c r="AG2" s="92" t="s">
        <v>32</v>
      </c>
      <c r="AH2" s="92" t="s">
        <v>33</v>
      </c>
      <c r="AI2" s="93" t="s">
        <v>30</v>
      </c>
      <c r="AJ2" s="94" t="s">
        <v>21</v>
      </c>
      <c r="AK2" s="94" t="s">
        <v>22</v>
      </c>
      <c r="AL2" s="94" t="s">
        <v>23</v>
      </c>
      <c r="AM2" s="89" t="s">
        <v>24</v>
      </c>
      <c r="AN2" s="90" t="s">
        <v>34</v>
      </c>
      <c r="AO2" s="91" t="s">
        <v>26</v>
      </c>
      <c r="AP2" s="89" t="s">
        <v>27</v>
      </c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</row>
    <row r="3" spans="1:1024" ht="30" customHeight="1" x14ac:dyDescent="0.25">
      <c r="A3" s="58">
        <v>2</v>
      </c>
      <c r="B3" s="95">
        <v>1</v>
      </c>
      <c r="C3" s="96" t="s">
        <v>35</v>
      </c>
      <c r="D3" s="96" t="s">
        <v>36</v>
      </c>
      <c r="E3" s="97" t="s">
        <v>37</v>
      </c>
      <c r="F3" s="98" t="s">
        <v>38</v>
      </c>
      <c r="G3" s="99">
        <v>305</v>
      </c>
      <c r="H3" s="99" t="s">
        <v>39</v>
      </c>
      <c r="I3" s="100">
        <v>2019</v>
      </c>
      <c r="J3" s="96" t="s">
        <v>40</v>
      </c>
      <c r="K3" s="99">
        <v>750</v>
      </c>
      <c r="L3" s="101" t="s">
        <v>39</v>
      </c>
      <c r="M3" s="59"/>
      <c r="N3" s="59"/>
      <c r="O3" s="61"/>
      <c r="P3" s="61"/>
      <c r="Q3" s="61"/>
      <c r="R3" s="61"/>
      <c r="S3" s="62"/>
      <c r="T3" s="63"/>
      <c r="U3" s="63"/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</row>
    <row r="4" spans="1:1024" ht="30" customHeight="1" x14ac:dyDescent="0.25">
      <c r="A4" s="58">
        <v>3</v>
      </c>
      <c r="B4" s="95">
        <v>2</v>
      </c>
      <c r="C4" s="102" t="s">
        <v>35</v>
      </c>
      <c r="D4" s="102" t="s">
        <v>36</v>
      </c>
      <c r="E4" s="103" t="s">
        <v>41</v>
      </c>
      <c r="F4" s="104" t="s">
        <v>38</v>
      </c>
      <c r="G4" s="105">
        <v>270</v>
      </c>
      <c r="H4" s="105" t="s">
        <v>39</v>
      </c>
      <c r="I4" s="106">
        <v>2019</v>
      </c>
      <c r="J4" s="102" t="s">
        <v>42</v>
      </c>
      <c r="K4" s="105">
        <v>750</v>
      </c>
      <c r="L4" s="101" t="s">
        <v>39</v>
      </c>
      <c r="M4" s="64"/>
      <c r="N4" s="59"/>
      <c r="O4" s="61"/>
      <c r="P4" s="61"/>
      <c r="Q4" s="61"/>
      <c r="R4" s="61"/>
      <c r="S4" s="58"/>
      <c r="T4" s="63"/>
      <c r="U4" s="63"/>
      <c r="V4" s="58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</row>
    <row r="5" spans="1:1024" ht="30" customHeight="1" x14ac:dyDescent="0.25">
      <c r="A5" s="58">
        <v>5</v>
      </c>
      <c r="B5" s="95">
        <v>3</v>
      </c>
      <c r="C5" s="102" t="s">
        <v>43</v>
      </c>
      <c r="D5" s="104">
        <v>4000</v>
      </c>
      <c r="E5" s="103" t="s">
        <v>44</v>
      </c>
      <c r="F5" s="104" t="s">
        <v>45</v>
      </c>
      <c r="G5" s="106" t="s">
        <v>39</v>
      </c>
      <c r="H5" s="106" t="s">
        <v>39</v>
      </c>
      <c r="I5" s="106">
        <v>1990</v>
      </c>
      <c r="J5" s="104" t="s">
        <v>46</v>
      </c>
      <c r="K5" s="106" t="s">
        <v>39</v>
      </c>
      <c r="L5" s="107" t="s">
        <v>39</v>
      </c>
      <c r="M5" s="65"/>
      <c r="N5" s="65"/>
      <c r="O5" s="66"/>
      <c r="P5" s="66"/>
      <c r="Q5" s="66"/>
      <c r="R5" s="66"/>
      <c r="S5" s="58"/>
      <c r="T5" s="63"/>
      <c r="U5" s="63"/>
      <c r="V5" s="58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1024" ht="30" customHeight="1" x14ac:dyDescent="0.25">
      <c r="A6" s="58">
        <v>6</v>
      </c>
      <c r="B6" s="95">
        <v>4</v>
      </c>
      <c r="C6" s="102" t="s">
        <v>47</v>
      </c>
      <c r="D6" s="102" t="s">
        <v>48</v>
      </c>
      <c r="E6" s="103" t="s">
        <v>49</v>
      </c>
      <c r="F6" s="104" t="s">
        <v>50</v>
      </c>
      <c r="G6" s="106">
        <v>18000</v>
      </c>
      <c r="H6" s="106" t="s">
        <v>39</v>
      </c>
      <c r="I6" s="106">
        <v>2008</v>
      </c>
      <c r="J6" s="102" t="s">
        <v>51</v>
      </c>
      <c r="K6" s="106" t="s">
        <v>39</v>
      </c>
      <c r="L6" s="107" t="s">
        <v>39</v>
      </c>
      <c r="M6" s="65"/>
      <c r="N6" s="65"/>
      <c r="O6" s="66"/>
      <c r="P6" s="66"/>
      <c r="Q6" s="66"/>
      <c r="R6" s="66"/>
      <c r="S6" s="58"/>
      <c r="T6" s="63"/>
      <c r="U6" s="63"/>
      <c r="V6" s="58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</row>
    <row r="7" spans="1:1024" ht="30" customHeight="1" x14ac:dyDescent="0.25">
      <c r="A7" s="58">
        <v>7</v>
      </c>
      <c r="B7" s="95">
        <v>5</v>
      </c>
      <c r="C7" s="108" t="s">
        <v>52</v>
      </c>
      <c r="D7" s="108" t="s">
        <v>53</v>
      </c>
      <c r="E7" s="103" t="s">
        <v>54</v>
      </c>
      <c r="F7" s="109" t="s">
        <v>55</v>
      </c>
      <c r="G7" s="105">
        <v>1910</v>
      </c>
      <c r="H7" s="105">
        <v>1996</v>
      </c>
      <c r="I7" s="105">
        <v>2016</v>
      </c>
      <c r="J7" s="102" t="s">
        <v>56</v>
      </c>
      <c r="K7" s="105">
        <v>2885</v>
      </c>
      <c r="L7" s="110" t="s">
        <v>934</v>
      </c>
      <c r="M7" s="64"/>
      <c r="N7" s="64"/>
      <c r="O7" s="66"/>
      <c r="P7" s="66"/>
      <c r="Q7" s="66"/>
      <c r="R7" s="66"/>
      <c r="S7" s="58"/>
      <c r="T7" s="63"/>
      <c r="U7" s="63"/>
      <c r="V7" s="58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</row>
    <row r="8" spans="1:1024" ht="30" customHeight="1" x14ac:dyDescent="0.25">
      <c r="A8" s="58">
        <v>8</v>
      </c>
      <c r="B8" s="95">
        <v>6</v>
      </c>
      <c r="C8" s="108" t="s">
        <v>52</v>
      </c>
      <c r="D8" s="108" t="s">
        <v>57</v>
      </c>
      <c r="E8" s="103" t="s">
        <v>58</v>
      </c>
      <c r="F8" s="109" t="s">
        <v>55</v>
      </c>
      <c r="G8" s="105">
        <v>1910</v>
      </c>
      <c r="H8" s="105">
        <v>1996</v>
      </c>
      <c r="I8" s="105">
        <v>2016</v>
      </c>
      <c r="J8" s="102" t="s">
        <v>59</v>
      </c>
      <c r="K8" s="105">
        <v>2885</v>
      </c>
      <c r="L8" s="110" t="s">
        <v>934</v>
      </c>
      <c r="M8" s="64"/>
      <c r="N8" s="64"/>
      <c r="O8" s="66"/>
      <c r="P8" s="66"/>
      <c r="Q8" s="66"/>
      <c r="R8" s="66"/>
      <c r="S8" s="58"/>
      <c r="T8" s="63"/>
      <c r="U8" s="63"/>
      <c r="V8" s="58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</row>
    <row r="9" spans="1:1024" ht="30" customHeight="1" x14ac:dyDescent="0.25">
      <c r="A9" s="58">
        <v>9</v>
      </c>
      <c r="B9" s="95">
        <v>7</v>
      </c>
      <c r="C9" s="108" t="s">
        <v>52</v>
      </c>
      <c r="D9" s="108" t="s">
        <v>60</v>
      </c>
      <c r="E9" s="103" t="s">
        <v>61</v>
      </c>
      <c r="F9" s="109" t="s">
        <v>55</v>
      </c>
      <c r="G9" s="105">
        <v>1910</v>
      </c>
      <c r="H9" s="105">
        <v>1996</v>
      </c>
      <c r="I9" s="105">
        <v>2016</v>
      </c>
      <c r="J9" s="102" t="s">
        <v>62</v>
      </c>
      <c r="K9" s="105">
        <v>2885</v>
      </c>
      <c r="L9" s="110" t="s">
        <v>934</v>
      </c>
      <c r="M9" s="64"/>
      <c r="N9" s="64"/>
      <c r="O9" s="66"/>
      <c r="P9" s="66"/>
      <c r="Q9" s="66"/>
      <c r="R9" s="66"/>
      <c r="S9" s="58"/>
      <c r="T9" s="63"/>
      <c r="U9" s="63"/>
      <c r="V9" s="58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</row>
    <row r="10" spans="1:1024" ht="30" customHeight="1" x14ac:dyDescent="0.25">
      <c r="A10" s="58">
        <v>10</v>
      </c>
      <c r="B10" s="95">
        <v>8</v>
      </c>
      <c r="C10" s="102" t="s">
        <v>63</v>
      </c>
      <c r="D10" s="102" t="s">
        <v>64</v>
      </c>
      <c r="E10" s="103" t="s">
        <v>65</v>
      </c>
      <c r="F10" s="104" t="s">
        <v>66</v>
      </c>
      <c r="G10" s="111">
        <v>35600</v>
      </c>
      <c r="H10" s="106">
        <v>7790</v>
      </c>
      <c r="I10" s="106">
        <v>2019</v>
      </c>
      <c r="J10" s="104" t="s">
        <v>67</v>
      </c>
      <c r="K10" s="106"/>
      <c r="L10" s="112" t="s">
        <v>39</v>
      </c>
      <c r="M10" s="65"/>
      <c r="N10" s="65"/>
      <c r="O10" s="66"/>
      <c r="P10" s="66"/>
      <c r="Q10" s="66"/>
      <c r="R10" s="66"/>
      <c r="S10" s="58"/>
      <c r="T10" s="63"/>
      <c r="U10" s="63"/>
      <c r="V10" s="58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1024" ht="30" customHeight="1" x14ac:dyDescent="0.25">
      <c r="A11" s="58">
        <v>11</v>
      </c>
      <c r="B11" s="95">
        <v>9</v>
      </c>
      <c r="C11" s="102" t="s">
        <v>63</v>
      </c>
      <c r="D11" s="102" t="s">
        <v>68</v>
      </c>
      <c r="E11" s="103" t="s">
        <v>69</v>
      </c>
      <c r="F11" s="104" t="s">
        <v>66</v>
      </c>
      <c r="G11" s="106">
        <v>23000</v>
      </c>
      <c r="H11" s="106">
        <v>5193</v>
      </c>
      <c r="I11" s="106">
        <v>2019</v>
      </c>
      <c r="J11" s="104" t="s">
        <v>70</v>
      </c>
      <c r="K11" s="106"/>
      <c r="L11" s="112" t="s">
        <v>39</v>
      </c>
      <c r="M11" s="65"/>
      <c r="N11" s="65"/>
      <c r="O11" s="66"/>
      <c r="P11" s="66"/>
      <c r="Q11" s="66"/>
      <c r="R11" s="66"/>
      <c r="S11" s="58"/>
      <c r="T11" s="63"/>
      <c r="U11" s="63"/>
      <c r="V11" s="58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1024" ht="30" customHeight="1" x14ac:dyDescent="0.25">
      <c r="A12" s="58">
        <v>12</v>
      </c>
      <c r="B12" s="95">
        <v>10</v>
      </c>
      <c r="C12" s="102" t="s">
        <v>63</v>
      </c>
      <c r="D12" s="102" t="s">
        <v>71</v>
      </c>
      <c r="E12" s="103" t="s">
        <v>72</v>
      </c>
      <c r="F12" s="104" t="s">
        <v>73</v>
      </c>
      <c r="G12" s="106">
        <v>19580</v>
      </c>
      <c r="H12" s="106">
        <v>5193</v>
      </c>
      <c r="I12" s="106">
        <v>2019</v>
      </c>
      <c r="J12" s="104" t="s">
        <v>74</v>
      </c>
      <c r="K12" s="106"/>
      <c r="L12" s="112" t="s">
        <v>39</v>
      </c>
      <c r="M12" s="65"/>
      <c r="N12" s="65"/>
      <c r="O12" s="66"/>
      <c r="P12" s="66"/>
      <c r="Q12" s="66"/>
      <c r="R12" s="66"/>
      <c r="S12" s="58"/>
      <c r="T12" s="63"/>
      <c r="U12" s="63"/>
      <c r="V12" s="58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</row>
    <row r="13" spans="1:1024" ht="30" customHeight="1" x14ac:dyDescent="0.25">
      <c r="A13" s="58">
        <v>13</v>
      </c>
      <c r="B13" s="95">
        <v>11</v>
      </c>
      <c r="C13" s="102" t="s">
        <v>63</v>
      </c>
      <c r="D13" s="102" t="s">
        <v>75</v>
      </c>
      <c r="E13" s="103" t="s">
        <v>76</v>
      </c>
      <c r="F13" s="104" t="s">
        <v>77</v>
      </c>
      <c r="G13" s="106">
        <v>20000</v>
      </c>
      <c r="H13" s="106">
        <v>6700</v>
      </c>
      <c r="I13" s="106">
        <v>2019</v>
      </c>
      <c r="J13" s="104" t="s">
        <v>78</v>
      </c>
      <c r="K13" s="106"/>
      <c r="L13" s="112" t="s">
        <v>39</v>
      </c>
      <c r="M13" s="65"/>
      <c r="N13" s="65"/>
      <c r="O13" s="66"/>
      <c r="P13" s="66"/>
      <c r="Q13" s="66"/>
      <c r="R13" s="66"/>
      <c r="S13" s="58"/>
      <c r="T13" s="63"/>
      <c r="U13" s="63"/>
      <c r="V13" s="58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</row>
    <row r="14" spans="1:1024" ht="30" customHeight="1" x14ac:dyDescent="0.25">
      <c r="A14" s="58"/>
      <c r="B14" s="95">
        <v>12</v>
      </c>
      <c r="C14" s="102" t="s">
        <v>63</v>
      </c>
      <c r="D14" s="102" t="s">
        <v>79</v>
      </c>
      <c r="E14" s="103" t="s">
        <v>80</v>
      </c>
      <c r="F14" s="104" t="s">
        <v>66</v>
      </c>
      <c r="G14" s="106">
        <v>35400</v>
      </c>
      <c r="H14" s="106">
        <v>7790</v>
      </c>
      <c r="I14" s="106">
        <v>2021</v>
      </c>
      <c r="J14" s="104" t="s">
        <v>81</v>
      </c>
      <c r="K14" s="106"/>
      <c r="L14" s="112" t="s">
        <v>39</v>
      </c>
      <c r="M14" s="65"/>
      <c r="N14" s="65"/>
      <c r="O14" s="66"/>
      <c r="P14" s="66"/>
      <c r="Q14" s="66"/>
      <c r="R14" s="66"/>
      <c r="S14" s="58"/>
      <c r="T14" s="63"/>
      <c r="U14" s="63"/>
      <c r="V14" s="58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</row>
    <row r="15" spans="1:1024" ht="30" customHeight="1" x14ac:dyDescent="0.25">
      <c r="A15" s="58"/>
      <c r="B15" s="95">
        <v>13</v>
      </c>
      <c r="C15" s="102" t="s">
        <v>82</v>
      </c>
      <c r="D15" s="102" t="s">
        <v>83</v>
      </c>
      <c r="E15" s="103" t="s">
        <v>84</v>
      </c>
      <c r="F15" s="104" t="s">
        <v>85</v>
      </c>
      <c r="G15" s="106">
        <v>23450</v>
      </c>
      <c r="H15" s="106">
        <v>14000</v>
      </c>
      <c r="I15" s="106">
        <v>2017</v>
      </c>
      <c r="J15" s="104" t="s">
        <v>86</v>
      </c>
      <c r="K15" s="106">
        <v>23450</v>
      </c>
      <c r="L15" s="112" t="s">
        <v>39</v>
      </c>
      <c r="M15" s="65"/>
      <c r="N15" s="65"/>
      <c r="O15" s="66"/>
      <c r="P15" s="66"/>
      <c r="Q15" s="66"/>
      <c r="R15" s="66"/>
      <c r="S15" s="58"/>
      <c r="T15" s="63"/>
      <c r="U15" s="63"/>
      <c r="V15" s="58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</row>
    <row r="16" spans="1:1024" ht="30" customHeight="1" x14ac:dyDescent="0.25">
      <c r="A16" s="58">
        <v>14</v>
      </c>
      <c r="B16" s="95">
        <v>14</v>
      </c>
      <c r="C16" s="104" t="s">
        <v>87</v>
      </c>
      <c r="D16" s="104" t="s">
        <v>88</v>
      </c>
      <c r="E16" s="103" t="s">
        <v>89</v>
      </c>
      <c r="F16" s="104" t="s">
        <v>90</v>
      </c>
      <c r="G16" s="106">
        <v>8475</v>
      </c>
      <c r="H16" s="106">
        <v>4400</v>
      </c>
      <c r="I16" s="106">
        <v>2012</v>
      </c>
      <c r="J16" s="104" t="s">
        <v>91</v>
      </c>
      <c r="K16" s="106">
        <v>8345</v>
      </c>
      <c r="L16" s="112" t="s">
        <v>39</v>
      </c>
      <c r="M16" s="65"/>
      <c r="N16" s="65"/>
      <c r="O16" s="66"/>
      <c r="P16" s="66"/>
      <c r="Q16" s="66"/>
      <c r="R16" s="66"/>
      <c r="S16" s="58"/>
      <c r="T16" s="63"/>
      <c r="U16" s="63"/>
      <c r="V16" s="58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spans="1:42" ht="30" customHeight="1" x14ac:dyDescent="0.25">
      <c r="A17" s="58">
        <v>15</v>
      </c>
      <c r="B17" s="95">
        <v>15</v>
      </c>
      <c r="C17" s="102" t="s">
        <v>87</v>
      </c>
      <c r="D17" s="102" t="s">
        <v>92</v>
      </c>
      <c r="E17" s="103" t="s">
        <v>93</v>
      </c>
      <c r="F17" s="104" t="s">
        <v>94</v>
      </c>
      <c r="G17" s="106">
        <v>4600</v>
      </c>
      <c r="H17" s="106">
        <v>4400</v>
      </c>
      <c r="I17" s="106">
        <v>2012</v>
      </c>
      <c r="J17" s="102" t="s">
        <v>95</v>
      </c>
      <c r="K17" s="106">
        <v>4600</v>
      </c>
      <c r="L17" s="112" t="s">
        <v>39</v>
      </c>
      <c r="M17" s="65"/>
      <c r="N17" s="65"/>
      <c r="O17" s="66"/>
      <c r="P17" s="66"/>
      <c r="Q17" s="66"/>
      <c r="R17" s="66"/>
      <c r="S17" s="58"/>
      <c r="T17" s="63"/>
      <c r="U17" s="63"/>
      <c r="V17" s="58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</row>
    <row r="18" spans="1:42" ht="30" customHeight="1" x14ac:dyDescent="0.25">
      <c r="A18" s="58">
        <v>16</v>
      </c>
      <c r="B18" s="95">
        <v>16</v>
      </c>
      <c r="C18" s="102" t="s">
        <v>96</v>
      </c>
      <c r="D18" s="102" t="s">
        <v>97</v>
      </c>
      <c r="E18" s="103" t="s">
        <v>98</v>
      </c>
      <c r="F18" s="104" t="s">
        <v>90</v>
      </c>
      <c r="G18" s="106" t="s">
        <v>39</v>
      </c>
      <c r="H18" s="106" t="s">
        <v>39</v>
      </c>
      <c r="I18" s="106">
        <v>2019</v>
      </c>
      <c r="J18" s="104" t="s">
        <v>99</v>
      </c>
      <c r="K18" s="106"/>
      <c r="L18" s="112" t="s">
        <v>39</v>
      </c>
      <c r="M18" s="65"/>
      <c r="N18" s="65"/>
      <c r="O18" s="66"/>
      <c r="P18" s="66"/>
      <c r="Q18" s="66"/>
      <c r="R18" s="66"/>
      <c r="S18" s="58"/>
      <c r="T18" s="63"/>
      <c r="U18" s="63"/>
      <c r="V18" s="58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</row>
    <row r="19" spans="1:42" ht="30" customHeight="1" x14ac:dyDescent="0.25">
      <c r="A19" s="58">
        <v>17</v>
      </c>
      <c r="B19" s="95">
        <v>17</v>
      </c>
      <c r="C19" s="102" t="s">
        <v>96</v>
      </c>
      <c r="D19" s="102" t="s">
        <v>97</v>
      </c>
      <c r="E19" s="103" t="s">
        <v>100</v>
      </c>
      <c r="F19" s="104" t="s">
        <v>90</v>
      </c>
      <c r="G19" s="106" t="s">
        <v>39</v>
      </c>
      <c r="H19" s="106" t="s">
        <v>39</v>
      </c>
      <c r="I19" s="106">
        <v>2019</v>
      </c>
      <c r="J19" s="104" t="s">
        <v>101</v>
      </c>
      <c r="K19" s="106"/>
      <c r="L19" s="112" t="s">
        <v>39</v>
      </c>
      <c r="M19" s="65"/>
      <c r="N19" s="65"/>
      <c r="O19" s="66"/>
      <c r="P19" s="66"/>
      <c r="Q19" s="66"/>
      <c r="R19" s="66"/>
      <c r="S19" s="58"/>
      <c r="T19" s="63"/>
      <c r="U19" s="63"/>
      <c r="V19" s="58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</row>
    <row r="20" spans="1:42" ht="30" customHeight="1" x14ac:dyDescent="0.25">
      <c r="A20" s="58">
        <v>18</v>
      </c>
      <c r="B20" s="95">
        <v>18</v>
      </c>
      <c r="C20" s="102" t="s">
        <v>102</v>
      </c>
      <c r="D20" s="102" t="s">
        <v>103</v>
      </c>
      <c r="E20" s="103" t="s">
        <v>104</v>
      </c>
      <c r="F20" s="104" t="s">
        <v>105</v>
      </c>
      <c r="G20" s="106">
        <v>31800</v>
      </c>
      <c r="H20" s="113">
        <v>15240</v>
      </c>
      <c r="I20" s="106">
        <v>2019</v>
      </c>
      <c r="J20" s="104" t="s">
        <v>106</v>
      </c>
      <c r="K20" s="106"/>
      <c r="L20" s="112" t="s">
        <v>39</v>
      </c>
      <c r="M20" s="65"/>
      <c r="N20" s="65"/>
      <c r="O20" s="66"/>
      <c r="P20" s="66"/>
      <c r="Q20" s="66"/>
      <c r="R20" s="66"/>
      <c r="S20" s="58"/>
      <c r="T20" s="63"/>
      <c r="U20" s="63"/>
      <c r="V20" s="58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</row>
    <row r="21" spans="1:42" ht="30" customHeight="1" x14ac:dyDescent="0.25">
      <c r="A21" s="58">
        <v>19</v>
      </c>
      <c r="B21" s="95">
        <v>19</v>
      </c>
      <c r="C21" s="102" t="s">
        <v>107</v>
      </c>
      <c r="D21" s="102"/>
      <c r="E21" s="103" t="s">
        <v>108</v>
      </c>
      <c r="F21" s="104" t="s">
        <v>77</v>
      </c>
      <c r="G21" s="106" t="s">
        <v>39</v>
      </c>
      <c r="H21" s="106" t="s">
        <v>39</v>
      </c>
      <c r="I21" s="106">
        <v>1980</v>
      </c>
      <c r="J21" s="104">
        <v>5786</v>
      </c>
      <c r="K21" s="106" t="s">
        <v>39</v>
      </c>
      <c r="L21" s="112" t="s">
        <v>39</v>
      </c>
      <c r="M21" s="65"/>
      <c r="N21" s="65"/>
      <c r="O21" s="66"/>
      <c r="P21" s="66"/>
      <c r="Q21" s="66"/>
      <c r="R21" s="66"/>
      <c r="S21" s="58"/>
      <c r="T21" s="63"/>
      <c r="U21" s="63"/>
      <c r="V21" s="58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</row>
    <row r="22" spans="1:42" ht="30" customHeight="1" x14ac:dyDescent="0.25">
      <c r="A22" s="58">
        <v>20</v>
      </c>
      <c r="B22" s="95">
        <v>20</v>
      </c>
      <c r="C22" s="102" t="s">
        <v>109</v>
      </c>
      <c r="D22" s="102" t="s">
        <v>110</v>
      </c>
      <c r="E22" s="103" t="s">
        <v>111</v>
      </c>
      <c r="F22" s="104" t="s">
        <v>112</v>
      </c>
      <c r="G22" s="106">
        <v>1111</v>
      </c>
      <c r="H22" s="106">
        <v>2148</v>
      </c>
      <c r="I22" s="106">
        <v>2008</v>
      </c>
      <c r="J22" s="102" t="s">
        <v>113</v>
      </c>
      <c r="K22" s="106">
        <v>2940</v>
      </c>
      <c r="L22" s="112" t="s">
        <v>935</v>
      </c>
      <c r="M22" s="65"/>
      <c r="N22" s="65"/>
      <c r="O22" s="66"/>
      <c r="P22" s="66"/>
      <c r="Q22" s="66"/>
      <c r="R22" s="66"/>
      <c r="S22" s="58"/>
      <c r="T22" s="63"/>
      <c r="U22" s="63"/>
      <c r="V22" s="58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</row>
    <row r="23" spans="1:42" ht="30" customHeight="1" x14ac:dyDescent="0.25">
      <c r="A23" s="58">
        <v>21</v>
      </c>
      <c r="B23" s="95">
        <v>21</v>
      </c>
      <c r="C23" s="102" t="s">
        <v>109</v>
      </c>
      <c r="D23" s="104">
        <v>1417</v>
      </c>
      <c r="E23" s="103" t="s">
        <v>114</v>
      </c>
      <c r="F23" s="104" t="s">
        <v>115</v>
      </c>
      <c r="G23" s="106">
        <v>6430</v>
      </c>
      <c r="H23" s="106">
        <v>5958</v>
      </c>
      <c r="I23" s="106">
        <v>1995</v>
      </c>
      <c r="J23" s="102" t="s">
        <v>116</v>
      </c>
      <c r="K23" s="106">
        <v>14000</v>
      </c>
      <c r="L23" s="112" t="s">
        <v>936</v>
      </c>
      <c r="M23" s="65"/>
      <c r="N23" s="65"/>
      <c r="O23" s="66"/>
      <c r="P23" s="66"/>
      <c r="Q23" s="66"/>
      <c r="R23" s="66"/>
      <c r="S23" s="58"/>
      <c r="T23" s="63"/>
      <c r="U23" s="63"/>
      <c r="V23" s="58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</row>
    <row r="24" spans="1:42" ht="30" customHeight="1" x14ac:dyDescent="0.25">
      <c r="A24" s="58">
        <v>22</v>
      </c>
      <c r="B24" s="95">
        <v>22</v>
      </c>
      <c r="C24" s="102" t="s">
        <v>109</v>
      </c>
      <c r="D24" s="102" t="s">
        <v>117</v>
      </c>
      <c r="E24" s="103" t="s">
        <v>118</v>
      </c>
      <c r="F24" s="104" t="s">
        <v>115</v>
      </c>
      <c r="G24" s="106">
        <v>7130</v>
      </c>
      <c r="H24" s="106">
        <v>6370</v>
      </c>
      <c r="I24" s="106">
        <v>2009</v>
      </c>
      <c r="J24" s="102" t="s">
        <v>119</v>
      </c>
      <c r="K24" s="106">
        <v>18000</v>
      </c>
      <c r="L24" s="112" t="s">
        <v>936</v>
      </c>
      <c r="M24" s="65"/>
      <c r="N24" s="65"/>
      <c r="O24" s="66"/>
      <c r="P24" s="66"/>
      <c r="Q24" s="66"/>
      <c r="R24" s="66"/>
      <c r="S24" s="58"/>
      <c r="T24" s="63"/>
      <c r="U24" s="63"/>
      <c r="V24" s="58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</row>
    <row r="25" spans="1:42" ht="30" customHeight="1" x14ac:dyDescent="0.25">
      <c r="A25" s="58">
        <v>23</v>
      </c>
      <c r="B25" s="95">
        <v>23</v>
      </c>
      <c r="C25" s="102" t="s">
        <v>109</v>
      </c>
      <c r="D25" s="102" t="s">
        <v>117</v>
      </c>
      <c r="E25" s="103" t="s">
        <v>120</v>
      </c>
      <c r="F25" s="104" t="s">
        <v>115</v>
      </c>
      <c r="G25" s="106">
        <v>7130</v>
      </c>
      <c r="H25" s="106">
        <v>6370</v>
      </c>
      <c r="I25" s="106">
        <v>2009</v>
      </c>
      <c r="J25" s="102" t="s">
        <v>121</v>
      </c>
      <c r="K25" s="106">
        <v>18000</v>
      </c>
      <c r="L25" s="112" t="s">
        <v>936</v>
      </c>
      <c r="M25" s="65"/>
      <c r="N25" s="65"/>
      <c r="O25" s="66"/>
      <c r="P25" s="66"/>
      <c r="Q25" s="66"/>
      <c r="R25" s="66"/>
      <c r="S25" s="58"/>
      <c r="T25" s="63"/>
      <c r="U25" s="63"/>
      <c r="V25" s="58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</row>
    <row r="26" spans="1:42" ht="30" customHeight="1" x14ac:dyDescent="0.25">
      <c r="A26" s="58">
        <v>24</v>
      </c>
      <c r="B26" s="95">
        <v>24</v>
      </c>
      <c r="C26" s="102" t="s">
        <v>109</v>
      </c>
      <c r="D26" s="102" t="s">
        <v>122</v>
      </c>
      <c r="E26" s="103" t="s">
        <v>123</v>
      </c>
      <c r="F26" s="104" t="s">
        <v>115</v>
      </c>
      <c r="G26" s="106">
        <v>7765</v>
      </c>
      <c r="H26" s="106">
        <v>6370</v>
      </c>
      <c r="I26" s="106">
        <v>2009</v>
      </c>
      <c r="J26" s="102" t="s">
        <v>124</v>
      </c>
      <c r="K26" s="106">
        <v>18000</v>
      </c>
      <c r="L26" s="112" t="s">
        <v>936</v>
      </c>
      <c r="M26" s="65"/>
      <c r="N26" s="65"/>
      <c r="O26" s="66"/>
      <c r="P26" s="66"/>
      <c r="Q26" s="66"/>
      <c r="R26" s="66"/>
      <c r="S26" s="58"/>
      <c r="T26" s="63"/>
      <c r="U26" s="63"/>
      <c r="V26" s="58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</row>
    <row r="27" spans="1:42" ht="30" customHeight="1" x14ac:dyDescent="0.25">
      <c r="A27" s="58">
        <v>25</v>
      </c>
      <c r="B27" s="95">
        <v>25</v>
      </c>
      <c r="C27" s="102" t="s">
        <v>109</v>
      </c>
      <c r="D27" s="104">
        <v>2628</v>
      </c>
      <c r="E27" s="103" t="s">
        <v>125</v>
      </c>
      <c r="F27" s="104" t="s">
        <v>115</v>
      </c>
      <c r="G27" s="106">
        <v>11630</v>
      </c>
      <c r="H27" s="106">
        <v>6370</v>
      </c>
      <c r="I27" s="106">
        <v>2005</v>
      </c>
      <c r="J27" s="102" t="s">
        <v>126</v>
      </c>
      <c r="K27" s="106">
        <v>26000</v>
      </c>
      <c r="L27" s="112" t="s">
        <v>936</v>
      </c>
      <c r="M27" s="65"/>
      <c r="N27" s="65"/>
      <c r="O27" s="66"/>
      <c r="P27" s="66"/>
      <c r="Q27" s="66"/>
      <c r="R27" s="66"/>
      <c r="S27" s="58"/>
      <c r="T27" s="63"/>
      <c r="U27" s="63"/>
      <c r="V27" s="58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</row>
    <row r="28" spans="1:42" ht="30" customHeight="1" x14ac:dyDescent="0.25">
      <c r="A28" s="58">
        <v>26</v>
      </c>
      <c r="B28" s="95">
        <v>26</v>
      </c>
      <c r="C28" s="108" t="s">
        <v>127</v>
      </c>
      <c r="D28" s="108" t="s">
        <v>128</v>
      </c>
      <c r="E28" s="103" t="s">
        <v>129</v>
      </c>
      <c r="F28" s="109" t="s">
        <v>38</v>
      </c>
      <c r="G28" s="105">
        <v>600</v>
      </c>
      <c r="H28" s="105" t="s">
        <v>39</v>
      </c>
      <c r="I28" s="105">
        <v>2016</v>
      </c>
      <c r="J28" s="102" t="s">
        <v>130</v>
      </c>
      <c r="K28" s="105">
        <v>750</v>
      </c>
      <c r="L28" s="110" t="s">
        <v>39</v>
      </c>
      <c r="M28" s="64"/>
      <c r="N28" s="64"/>
      <c r="O28" s="66"/>
      <c r="P28" s="66"/>
      <c r="Q28" s="66"/>
      <c r="R28" s="66"/>
      <c r="S28" s="58"/>
      <c r="T28" s="63"/>
      <c r="U28" s="63"/>
      <c r="V28" s="58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</row>
    <row r="29" spans="1:42" ht="30" customHeight="1" x14ac:dyDescent="0.25">
      <c r="A29" s="58">
        <v>27</v>
      </c>
      <c r="B29" s="95">
        <v>27</v>
      </c>
      <c r="C29" s="108" t="s">
        <v>131</v>
      </c>
      <c r="D29" s="108" t="s">
        <v>128</v>
      </c>
      <c r="E29" s="103" t="s">
        <v>132</v>
      </c>
      <c r="F29" s="109" t="s">
        <v>38</v>
      </c>
      <c r="G29" s="105">
        <v>600</v>
      </c>
      <c r="H29" s="106" t="s">
        <v>39</v>
      </c>
      <c r="I29" s="105">
        <v>2016</v>
      </c>
      <c r="J29" s="102" t="s">
        <v>133</v>
      </c>
      <c r="K29" s="105">
        <v>750</v>
      </c>
      <c r="L29" s="110" t="s">
        <v>39</v>
      </c>
      <c r="M29" s="64"/>
      <c r="N29" s="64"/>
      <c r="O29" s="66"/>
      <c r="P29" s="66"/>
      <c r="Q29" s="66"/>
      <c r="R29" s="66"/>
      <c r="S29" s="58"/>
      <c r="T29" s="63"/>
      <c r="U29" s="63"/>
      <c r="V29" s="58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spans="1:42" ht="30" customHeight="1" x14ac:dyDescent="0.25">
      <c r="A30" s="58">
        <v>28</v>
      </c>
      <c r="B30" s="95">
        <v>28</v>
      </c>
      <c r="C30" s="102" t="s">
        <v>134</v>
      </c>
      <c r="D30" s="102" t="s">
        <v>135</v>
      </c>
      <c r="E30" s="103" t="s">
        <v>136</v>
      </c>
      <c r="F30" s="109" t="s">
        <v>38</v>
      </c>
      <c r="G30" s="106">
        <v>339</v>
      </c>
      <c r="H30" s="106"/>
      <c r="I30" s="106">
        <v>2017</v>
      </c>
      <c r="J30" s="102" t="s">
        <v>137</v>
      </c>
      <c r="K30" s="106">
        <v>750</v>
      </c>
      <c r="L30" s="112" t="s">
        <v>39</v>
      </c>
      <c r="M30" s="65"/>
      <c r="N30" s="65"/>
      <c r="O30" s="66"/>
      <c r="P30" s="66"/>
      <c r="Q30" s="66"/>
      <c r="R30" s="66"/>
      <c r="S30" s="58"/>
      <c r="T30" s="63"/>
      <c r="U30" s="63"/>
      <c r="V30" s="58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</row>
    <row r="31" spans="1:42" ht="30" customHeight="1" x14ac:dyDescent="0.25">
      <c r="A31" s="58">
        <v>29</v>
      </c>
      <c r="B31" s="95">
        <v>29</v>
      </c>
      <c r="C31" s="102" t="s">
        <v>134</v>
      </c>
      <c r="D31" s="102" t="s">
        <v>135</v>
      </c>
      <c r="E31" s="103" t="s">
        <v>138</v>
      </c>
      <c r="F31" s="109" t="s">
        <v>38</v>
      </c>
      <c r="G31" s="106">
        <v>339</v>
      </c>
      <c r="H31" s="106" t="s">
        <v>39</v>
      </c>
      <c r="I31" s="106">
        <v>2017</v>
      </c>
      <c r="J31" s="102" t="s">
        <v>139</v>
      </c>
      <c r="K31" s="106">
        <v>750</v>
      </c>
      <c r="L31" s="112" t="s">
        <v>39</v>
      </c>
      <c r="M31" s="65"/>
      <c r="N31" s="65"/>
      <c r="O31" s="66"/>
      <c r="P31" s="66"/>
      <c r="Q31" s="66"/>
      <c r="R31" s="66"/>
      <c r="S31" s="58"/>
      <c r="T31" s="63"/>
      <c r="U31" s="63"/>
      <c r="V31" s="58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</row>
    <row r="32" spans="1:42" ht="30" customHeight="1" x14ac:dyDescent="0.25">
      <c r="A32" s="58">
        <v>30</v>
      </c>
      <c r="B32" s="95">
        <v>30</v>
      </c>
      <c r="C32" s="102" t="s">
        <v>134</v>
      </c>
      <c r="D32" s="102" t="s">
        <v>140</v>
      </c>
      <c r="E32" s="103" t="s">
        <v>141</v>
      </c>
      <c r="F32" s="109" t="s">
        <v>38</v>
      </c>
      <c r="G32" s="106">
        <v>198</v>
      </c>
      <c r="H32" s="105" t="s">
        <v>39</v>
      </c>
      <c r="I32" s="105">
        <v>2017</v>
      </c>
      <c r="J32" s="102" t="s">
        <v>142</v>
      </c>
      <c r="K32" s="106">
        <v>750</v>
      </c>
      <c r="L32" s="112" t="s">
        <v>39</v>
      </c>
      <c r="M32" s="65"/>
      <c r="N32" s="65"/>
      <c r="O32" s="66"/>
      <c r="P32" s="66"/>
      <c r="Q32" s="66"/>
      <c r="R32" s="66"/>
      <c r="S32" s="58"/>
      <c r="T32" s="63"/>
      <c r="U32" s="63"/>
      <c r="V32" s="58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</row>
    <row r="33" spans="1:1024" ht="30" customHeight="1" x14ac:dyDescent="0.25">
      <c r="A33" s="58">
        <v>31</v>
      </c>
      <c r="B33" s="95">
        <v>31</v>
      </c>
      <c r="C33" s="102" t="s">
        <v>134</v>
      </c>
      <c r="D33" s="102" t="s">
        <v>140</v>
      </c>
      <c r="E33" s="103" t="s">
        <v>143</v>
      </c>
      <c r="F33" s="109" t="s">
        <v>38</v>
      </c>
      <c r="G33" s="106">
        <v>270</v>
      </c>
      <c r="H33" s="106" t="s">
        <v>39</v>
      </c>
      <c r="I33" s="106">
        <v>2019</v>
      </c>
      <c r="J33" s="102" t="s">
        <v>144</v>
      </c>
      <c r="K33" s="106">
        <v>750</v>
      </c>
      <c r="L33" s="112" t="s">
        <v>39</v>
      </c>
      <c r="M33" s="65"/>
      <c r="N33" s="65"/>
      <c r="O33" s="66"/>
      <c r="P33" s="66"/>
      <c r="Q33" s="66"/>
      <c r="R33" s="66"/>
      <c r="S33" s="58"/>
      <c r="T33" s="63"/>
      <c r="U33" s="63"/>
      <c r="V33" s="58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</row>
    <row r="34" spans="1:1024" ht="30" customHeight="1" x14ac:dyDescent="0.25">
      <c r="A34" s="58">
        <v>32</v>
      </c>
      <c r="B34" s="95">
        <v>32</v>
      </c>
      <c r="C34" s="102" t="s">
        <v>134</v>
      </c>
      <c r="D34" s="102" t="s">
        <v>140</v>
      </c>
      <c r="E34" s="103" t="s">
        <v>145</v>
      </c>
      <c r="F34" s="109" t="s">
        <v>38</v>
      </c>
      <c r="G34" s="106">
        <v>305</v>
      </c>
      <c r="H34" s="106" t="s">
        <v>39</v>
      </c>
      <c r="I34" s="106">
        <v>2019</v>
      </c>
      <c r="J34" s="102" t="s">
        <v>146</v>
      </c>
      <c r="K34" s="106">
        <v>750</v>
      </c>
      <c r="L34" s="112" t="s">
        <v>39</v>
      </c>
      <c r="M34" s="65"/>
      <c r="N34" s="65"/>
      <c r="O34" s="66"/>
      <c r="P34" s="66"/>
      <c r="Q34" s="66"/>
      <c r="R34" s="66"/>
      <c r="S34" s="58"/>
      <c r="T34" s="63"/>
      <c r="U34" s="63"/>
      <c r="V34" s="58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</row>
    <row r="35" spans="1:1024" ht="30" customHeight="1" x14ac:dyDescent="0.25">
      <c r="A35" s="58">
        <v>33</v>
      </c>
      <c r="B35" s="95">
        <v>33</v>
      </c>
      <c r="C35" s="102" t="s">
        <v>134</v>
      </c>
      <c r="D35" s="102" t="s">
        <v>140</v>
      </c>
      <c r="E35" s="103" t="s">
        <v>147</v>
      </c>
      <c r="F35" s="109" t="s">
        <v>38</v>
      </c>
      <c r="G35" s="106">
        <v>270</v>
      </c>
      <c r="H35" s="106"/>
      <c r="I35" s="106">
        <v>2019</v>
      </c>
      <c r="J35" s="102" t="s">
        <v>148</v>
      </c>
      <c r="K35" s="106">
        <v>750</v>
      </c>
      <c r="L35" s="112" t="s">
        <v>39</v>
      </c>
      <c r="M35" s="65"/>
      <c r="N35" s="65"/>
      <c r="O35" s="66"/>
      <c r="P35" s="66"/>
      <c r="Q35" s="66"/>
      <c r="R35" s="66"/>
      <c r="S35" s="58"/>
      <c r="T35" s="63"/>
      <c r="U35" s="63"/>
      <c r="V35" s="58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</row>
    <row r="36" spans="1:1024" ht="30" customHeight="1" x14ac:dyDescent="0.25">
      <c r="A36" s="58">
        <v>35</v>
      </c>
      <c r="B36" s="95">
        <v>34</v>
      </c>
      <c r="C36" s="102" t="s">
        <v>149</v>
      </c>
      <c r="D36" s="102" t="s">
        <v>150</v>
      </c>
      <c r="E36" s="103" t="s">
        <v>151</v>
      </c>
      <c r="F36" s="109" t="s">
        <v>38</v>
      </c>
      <c r="G36" s="106">
        <v>280</v>
      </c>
      <c r="H36" s="106"/>
      <c r="I36" s="106">
        <v>2017</v>
      </c>
      <c r="J36" s="102" t="s">
        <v>152</v>
      </c>
      <c r="K36" s="106">
        <v>750</v>
      </c>
      <c r="L36" s="112" t="s">
        <v>39</v>
      </c>
      <c r="M36" s="65"/>
      <c r="N36" s="65"/>
      <c r="O36" s="66"/>
      <c r="P36" s="66"/>
      <c r="Q36" s="66"/>
      <c r="R36" s="66"/>
      <c r="S36" s="58"/>
      <c r="T36" s="63"/>
      <c r="U36" s="63"/>
      <c r="V36" s="58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</row>
    <row r="37" spans="1:1024" ht="30" customHeight="1" x14ac:dyDescent="0.25">
      <c r="A37" s="58">
        <v>36</v>
      </c>
      <c r="B37" s="95">
        <v>35</v>
      </c>
      <c r="C37" s="102" t="s">
        <v>149</v>
      </c>
      <c r="D37" s="102" t="s">
        <v>150</v>
      </c>
      <c r="E37" s="103" t="s">
        <v>153</v>
      </c>
      <c r="F37" s="109" t="s">
        <v>38</v>
      </c>
      <c r="G37" s="106">
        <v>280</v>
      </c>
      <c r="H37" s="106" t="s">
        <v>39</v>
      </c>
      <c r="I37" s="106">
        <v>2017</v>
      </c>
      <c r="J37" s="102" t="s">
        <v>154</v>
      </c>
      <c r="K37" s="106">
        <v>750</v>
      </c>
      <c r="L37" s="112" t="s">
        <v>39</v>
      </c>
      <c r="M37" s="65"/>
      <c r="N37" s="65"/>
      <c r="O37" s="66"/>
      <c r="P37" s="66"/>
      <c r="Q37" s="66"/>
      <c r="R37" s="66"/>
      <c r="S37" s="58"/>
      <c r="T37" s="63"/>
      <c r="U37" s="63"/>
      <c r="V37" s="58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</row>
    <row r="38" spans="1:1024" ht="30" customHeight="1" x14ac:dyDescent="0.25">
      <c r="A38" s="58">
        <v>37</v>
      </c>
      <c r="B38" s="95">
        <v>36</v>
      </c>
      <c r="C38" s="102" t="s">
        <v>149</v>
      </c>
      <c r="D38" s="102" t="s">
        <v>150</v>
      </c>
      <c r="E38" s="103" t="s">
        <v>155</v>
      </c>
      <c r="F38" s="109" t="s">
        <v>38</v>
      </c>
      <c r="G38" s="106">
        <v>280</v>
      </c>
      <c r="H38" s="106" t="s">
        <v>39</v>
      </c>
      <c r="I38" s="106">
        <v>2017</v>
      </c>
      <c r="J38" s="102" t="s">
        <v>156</v>
      </c>
      <c r="K38" s="106">
        <v>750</v>
      </c>
      <c r="L38" s="112" t="s">
        <v>39</v>
      </c>
      <c r="M38" s="65"/>
      <c r="N38" s="65"/>
      <c r="O38" s="66"/>
      <c r="P38" s="66"/>
      <c r="Q38" s="66"/>
      <c r="R38" s="66"/>
      <c r="S38" s="58"/>
      <c r="T38" s="63"/>
      <c r="U38" s="63"/>
      <c r="V38" s="58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</row>
    <row r="39" spans="1:1024" ht="30" customHeight="1" x14ac:dyDescent="0.25">
      <c r="A39" s="58">
        <v>38</v>
      </c>
      <c r="B39" s="95">
        <v>37</v>
      </c>
      <c r="C39" s="102" t="s">
        <v>149</v>
      </c>
      <c r="D39" s="102" t="s">
        <v>150</v>
      </c>
      <c r="E39" s="103" t="s">
        <v>157</v>
      </c>
      <c r="F39" s="109" t="s">
        <v>38</v>
      </c>
      <c r="G39" s="106">
        <v>280</v>
      </c>
      <c r="H39" s="106" t="s">
        <v>39</v>
      </c>
      <c r="I39" s="106">
        <v>2017</v>
      </c>
      <c r="J39" s="102" t="s">
        <v>158</v>
      </c>
      <c r="K39" s="106">
        <v>750</v>
      </c>
      <c r="L39" s="112" t="s">
        <v>39</v>
      </c>
      <c r="M39" s="65"/>
      <c r="N39" s="65"/>
      <c r="O39" s="66"/>
      <c r="P39" s="66"/>
      <c r="Q39" s="66"/>
      <c r="R39" s="66"/>
      <c r="S39" s="58"/>
      <c r="T39" s="63"/>
      <c r="U39" s="63"/>
      <c r="V39" s="58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</row>
    <row r="40" spans="1:1024" ht="30" customHeight="1" x14ac:dyDescent="0.25">
      <c r="A40" s="58">
        <v>39</v>
      </c>
      <c r="B40" s="95">
        <v>38</v>
      </c>
      <c r="C40" s="102" t="s">
        <v>149</v>
      </c>
      <c r="D40" s="102" t="s">
        <v>150</v>
      </c>
      <c r="E40" s="103" t="s">
        <v>159</v>
      </c>
      <c r="F40" s="109" t="s">
        <v>38</v>
      </c>
      <c r="G40" s="106">
        <v>280</v>
      </c>
      <c r="H40" s="106" t="s">
        <v>39</v>
      </c>
      <c r="I40" s="106">
        <v>2017</v>
      </c>
      <c r="J40" s="102" t="s">
        <v>160</v>
      </c>
      <c r="K40" s="106">
        <v>750</v>
      </c>
      <c r="L40" s="112" t="s">
        <v>39</v>
      </c>
      <c r="M40" s="65"/>
      <c r="N40" s="65"/>
      <c r="O40" s="66"/>
      <c r="P40" s="66"/>
      <c r="Q40" s="66"/>
      <c r="R40" s="66"/>
      <c r="S40" s="58"/>
      <c r="T40" s="63"/>
      <c r="U40" s="63"/>
      <c r="V40" s="58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</row>
    <row r="41" spans="1:1024" ht="30" customHeight="1" x14ac:dyDescent="0.25">
      <c r="A41" s="58">
        <v>40</v>
      </c>
      <c r="B41" s="95">
        <v>39</v>
      </c>
      <c r="C41" s="102" t="s">
        <v>149</v>
      </c>
      <c r="D41" s="102" t="s">
        <v>150</v>
      </c>
      <c r="E41" s="103" t="s">
        <v>161</v>
      </c>
      <c r="F41" s="109" t="s">
        <v>38</v>
      </c>
      <c r="G41" s="106">
        <v>280</v>
      </c>
      <c r="H41" s="106" t="s">
        <v>39</v>
      </c>
      <c r="I41" s="106">
        <v>2017</v>
      </c>
      <c r="J41" s="102" t="s">
        <v>142</v>
      </c>
      <c r="K41" s="106">
        <v>750</v>
      </c>
      <c r="L41" s="112" t="s">
        <v>39</v>
      </c>
      <c r="M41" s="65"/>
      <c r="N41" s="65"/>
      <c r="O41" s="66"/>
      <c r="P41" s="66"/>
      <c r="Q41" s="66"/>
      <c r="R41" s="66"/>
      <c r="S41" s="58"/>
      <c r="T41" s="63"/>
      <c r="U41" s="63"/>
      <c r="V41" s="58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</row>
    <row r="42" spans="1:1024" s="68" customFormat="1" ht="30" customHeight="1" x14ac:dyDescent="0.25">
      <c r="A42" s="58">
        <v>41</v>
      </c>
      <c r="B42" s="95">
        <v>40</v>
      </c>
      <c r="C42" s="102" t="s">
        <v>162</v>
      </c>
      <c r="D42" s="102" t="s">
        <v>163</v>
      </c>
      <c r="E42" s="103" t="s">
        <v>164</v>
      </c>
      <c r="F42" s="109" t="s">
        <v>38</v>
      </c>
      <c r="G42" s="106">
        <v>600</v>
      </c>
      <c r="H42" s="106" t="s">
        <v>39</v>
      </c>
      <c r="I42" s="106">
        <v>2019</v>
      </c>
      <c r="J42" s="102" t="s">
        <v>165</v>
      </c>
      <c r="K42" s="106">
        <v>750</v>
      </c>
      <c r="L42" s="112" t="s">
        <v>39</v>
      </c>
      <c r="M42" s="65"/>
      <c r="N42" s="65"/>
      <c r="O42" s="66"/>
      <c r="P42" s="66"/>
      <c r="Q42" s="66"/>
      <c r="R42" s="66"/>
      <c r="S42" s="58"/>
      <c r="T42" s="67"/>
      <c r="U42" s="67"/>
      <c r="V42" s="58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</row>
    <row r="43" spans="1:1024" s="68" customFormat="1" ht="30" customHeight="1" x14ac:dyDescent="0.25">
      <c r="A43" s="58"/>
      <c r="B43" s="95">
        <v>41</v>
      </c>
      <c r="C43" s="102" t="s">
        <v>166</v>
      </c>
      <c r="D43" s="102" t="s">
        <v>167</v>
      </c>
      <c r="E43" s="103" t="s">
        <v>168</v>
      </c>
      <c r="F43" s="109" t="s">
        <v>38</v>
      </c>
      <c r="G43" s="106">
        <v>100</v>
      </c>
      <c r="H43" s="106" t="s">
        <v>39</v>
      </c>
      <c r="I43" s="106">
        <v>2020</v>
      </c>
      <c r="J43" s="102" t="s">
        <v>169</v>
      </c>
      <c r="K43" s="106">
        <v>550</v>
      </c>
      <c r="L43" s="112" t="s">
        <v>39</v>
      </c>
      <c r="M43" s="65"/>
      <c r="N43" s="65"/>
      <c r="O43" s="66"/>
      <c r="P43" s="66"/>
      <c r="Q43" s="66"/>
      <c r="R43" s="66"/>
      <c r="S43" s="58"/>
      <c r="T43" s="67"/>
      <c r="U43" s="67"/>
      <c r="V43" s="58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</row>
    <row r="44" spans="1:1024" ht="30" customHeight="1" x14ac:dyDescent="0.25">
      <c r="A44" s="58">
        <v>42</v>
      </c>
      <c r="B44" s="95">
        <v>42</v>
      </c>
      <c r="C44" s="102" t="s">
        <v>170</v>
      </c>
      <c r="D44" s="102" t="s">
        <v>171</v>
      </c>
      <c r="E44" s="103" t="s">
        <v>172</v>
      </c>
      <c r="F44" s="104" t="s">
        <v>173</v>
      </c>
      <c r="G44" s="106">
        <v>620</v>
      </c>
      <c r="H44" s="106" t="s">
        <v>39</v>
      </c>
      <c r="I44" s="106">
        <v>2013</v>
      </c>
      <c r="J44" s="104" t="s">
        <v>174</v>
      </c>
      <c r="K44" s="106">
        <v>2800</v>
      </c>
      <c r="L44" s="112" t="s">
        <v>39</v>
      </c>
      <c r="M44" s="65"/>
      <c r="N44" s="65"/>
      <c r="O44" s="66"/>
      <c r="P44" s="66"/>
      <c r="Q44" s="66"/>
      <c r="R44" s="66"/>
      <c r="S44" s="58"/>
      <c r="T44" s="63"/>
      <c r="U44" s="63"/>
      <c r="V44" s="58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</row>
    <row r="45" spans="1:1024" ht="30" customHeight="1" x14ac:dyDescent="0.25">
      <c r="A45" s="58">
        <v>43</v>
      </c>
      <c r="B45" s="95">
        <v>43</v>
      </c>
      <c r="C45" s="108" t="s">
        <v>175</v>
      </c>
      <c r="D45" s="108" t="s">
        <v>176</v>
      </c>
      <c r="E45" s="114" t="s">
        <v>177</v>
      </c>
      <c r="F45" s="104" t="s">
        <v>178</v>
      </c>
      <c r="G45" s="106">
        <v>12015</v>
      </c>
      <c r="H45" s="106" t="s">
        <v>39</v>
      </c>
      <c r="I45" s="106">
        <v>2020</v>
      </c>
      <c r="J45" s="102" t="s">
        <v>179</v>
      </c>
      <c r="K45" s="106">
        <v>74000</v>
      </c>
      <c r="L45" s="112" t="s">
        <v>39</v>
      </c>
      <c r="M45" s="65"/>
      <c r="N45" s="65"/>
      <c r="O45" s="66"/>
      <c r="P45" s="66"/>
      <c r="Q45" s="66"/>
      <c r="R45" s="66"/>
      <c r="S45" s="58"/>
      <c r="T45" s="63"/>
      <c r="U45" s="63"/>
      <c r="V45" s="58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</row>
    <row r="46" spans="1:1024" ht="30" customHeight="1" x14ac:dyDescent="0.25">
      <c r="A46" s="58">
        <v>46</v>
      </c>
      <c r="B46" s="95">
        <v>44</v>
      </c>
      <c r="C46" s="102" t="s">
        <v>180</v>
      </c>
      <c r="D46" s="102" t="s">
        <v>181</v>
      </c>
      <c r="E46" s="103" t="s">
        <v>182</v>
      </c>
      <c r="F46" s="104" t="s">
        <v>115</v>
      </c>
      <c r="G46" s="106">
        <v>8500</v>
      </c>
      <c r="H46" s="106">
        <v>9365</v>
      </c>
      <c r="I46" s="106">
        <v>2007</v>
      </c>
      <c r="J46" s="102" t="s">
        <v>183</v>
      </c>
      <c r="K46" s="106">
        <v>26000</v>
      </c>
      <c r="L46" s="112" t="s">
        <v>936</v>
      </c>
      <c r="M46" s="65"/>
      <c r="N46" s="65"/>
      <c r="O46" s="66"/>
      <c r="P46" s="66"/>
      <c r="Q46" s="66"/>
      <c r="R46" s="66"/>
      <c r="S46" s="58"/>
      <c r="T46" s="63"/>
      <c r="U46" s="63"/>
      <c r="V46" s="58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</row>
    <row r="47" spans="1:1024" s="68" customFormat="1" ht="30" customHeight="1" x14ac:dyDescent="0.25">
      <c r="A47" s="58">
        <v>48</v>
      </c>
      <c r="B47" s="95">
        <v>45</v>
      </c>
      <c r="C47" s="102" t="s">
        <v>180</v>
      </c>
      <c r="D47" s="102" t="s">
        <v>184</v>
      </c>
      <c r="E47" s="103" t="s">
        <v>185</v>
      </c>
      <c r="F47" s="104" t="s">
        <v>115</v>
      </c>
      <c r="G47" s="106">
        <v>8700</v>
      </c>
      <c r="H47" s="106">
        <v>7146</v>
      </c>
      <c r="I47" s="106">
        <v>2008</v>
      </c>
      <c r="J47" s="102" t="s">
        <v>186</v>
      </c>
      <c r="K47" s="106">
        <v>18000</v>
      </c>
      <c r="L47" s="112" t="s">
        <v>936</v>
      </c>
      <c r="M47" s="65"/>
      <c r="N47" s="65"/>
      <c r="O47" s="66"/>
      <c r="P47" s="66"/>
      <c r="Q47" s="66"/>
      <c r="R47" s="66"/>
      <c r="S47" s="58"/>
      <c r="T47" s="67"/>
      <c r="U47" s="67"/>
      <c r="V47" s="58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LZ47" s="56"/>
      <c r="AMA47" s="56"/>
      <c r="AMB47" s="56"/>
      <c r="AMC47" s="56"/>
      <c r="AMD47" s="56"/>
      <c r="AME47" s="56"/>
      <c r="AMF47" s="56"/>
      <c r="AMG47" s="56"/>
      <c r="AMH47" s="56"/>
      <c r="AMI47" s="56"/>
      <c r="AMJ47" s="56"/>
    </row>
    <row r="48" spans="1:1024" ht="30" customHeight="1" x14ac:dyDescent="0.25">
      <c r="A48" s="58">
        <v>49</v>
      </c>
      <c r="B48" s="95">
        <v>46</v>
      </c>
      <c r="C48" s="102" t="s">
        <v>180</v>
      </c>
      <c r="D48" s="102" t="s">
        <v>184</v>
      </c>
      <c r="E48" s="103" t="s">
        <v>187</v>
      </c>
      <c r="F48" s="104" t="s">
        <v>115</v>
      </c>
      <c r="G48" s="106">
        <v>8500</v>
      </c>
      <c r="H48" s="106">
        <v>7146</v>
      </c>
      <c r="I48" s="106">
        <v>2008</v>
      </c>
      <c r="J48" s="102" t="s">
        <v>188</v>
      </c>
      <c r="K48" s="106">
        <v>18000</v>
      </c>
      <c r="L48" s="112" t="s">
        <v>936</v>
      </c>
      <c r="M48" s="65"/>
      <c r="N48" s="65"/>
      <c r="O48" s="66"/>
      <c r="P48" s="66"/>
      <c r="Q48" s="66"/>
      <c r="R48" s="66"/>
      <c r="S48" s="58"/>
      <c r="T48" s="63"/>
      <c r="U48" s="63"/>
      <c r="V48" s="58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</row>
    <row r="49" spans="1:42" ht="30" customHeight="1" x14ac:dyDescent="0.25">
      <c r="A49" s="58">
        <v>50</v>
      </c>
      <c r="B49" s="95">
        <v>47</v>
      </c>
      <c r="C49" s="102" t="s">
        <v>180</v>
      </c>
      <c r="D49" s="102" t="s">
        <v>184</v>
      </c>
      <c r="E49" s="103" t="s">
        <v>189</v>
      </c>
      <c r="F49" s="104" t="s">
        <v>115</v>
      </c>
      <c r="G49" s="106">
        <v>8500</v>
      </c>
      <c r="H49" s="106">
        <v>7146</v>
      </c>
      <c r="I49" s="106">
        <v>2009</v>
      </c>
      <c r="J49" s="102" t="s">
        <v>190</v>
      </c>
      <c r="K49" s="106">
        <v>18000</v>
      </c>
      <c r="L49" s="112" t="s">
        <v>936</v>
      </c>
      <c r="M49" s="65"/>
      <c r="N49" s="65"/>
      <c r="O49" s="66"/>
      <c r="P49" s="66"/>
      <c r="Q49" s="66"/>
      <c r="R49" s="66"/>
      <c r="S49" s="58"/>
      <c r="T49" s="63"/>
      <c r="U49" s="63"/>
      <c r="V49" s="58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</row>
    <row r="50" spans="1:42" ht="30" customHeight="1" x14ac:dyDescent="0.25">
      <c r="A50" s="58">
        <v>51</v>
      </c>
      <c r="B50" s="95">
        <v>48</v>
      </c>
      <c r="C50" s="102" t="s">
        <v>180</v>
      </c>
      <c r="D50" s="102" t="s">
        <v>184</v>
      </c>
      <c r="E50" s="103" t="s">
        <v>191</v>
      </c>
      <c r="F50" s="104" t="s">
        <v>115</v>
      </c>
      <c r="G50" s="106">
        <v>8500</v>
      </c>
      <c r="H50" s="106">
        <v>7146</v>
      </c>
      <c r="I50" s="106">
        <v>2008</v>
      </c>
      <c r="J50" s="102" t="s">
        <v>192</v>
      </c>
      <c r="K50" s="106">
        <v>18000</v>
      </c>
      <c r="L50" s="112" t="s">
        <v>936</v>
      </c>
      <c r="M50" s="65"/>
      <c r="N50" s="65"/>
      <c r="O50" s="66"/>
      <c r="P50" s="66"/>
      <c r="Q50" s="66"/>
      <c r="R50" s="66"/>
      <c r="S50" s="58"/>
      <c r="T50" s="63"/>
      <c r="U50" s="63"/>
      <c r="V50" s="58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</row>
    <row r="51" spans="1:42" ht="30" customHeight="1" x14ac:dyDescent="0.25">
      <c r="A51" s="58">
        <v>52</v>
      </c>
      <c r="B51" s="95">
        <v>49</v>
      </c>
      <c r="C51" s="102" t="s">
        <v>180</v>
      </c>
      <c r="D51" s="102" t="s">
        <v>193</v>
      </c>
      <c r="E51" s="103" t="s">
        <v>194</v>
      </c>
      <c r="F51" s="104" t="s">
        <v>112</v>
      </c>
      <c r="G51" s="106">
        <v>2060</v>
      </c>
      <c r="H51" s="106">
        <v>2401</v>
      </c>
      <c r="I51" s="106">
        <v>2006</v>
      </c>
      <c r="J51" s="102" t="s">
        <v>195</v>
      </c>
      <c r="K51" s="106">
        <v>2740</v>
      </c>
      <c r="L51" s="112" t="s">
        <v>937</v>
      </c>
      <c r="M51" s="65"/>
      <c r="N51" s="65"/>
      <c r="O51" s="66"/>
      <c r="P51" s="66"/>
      <c r="Q51" s="66"/>
      <c r="R51" s="66"/>
      <c r="S51" s="58"/>
      <c r="T51" s="63"/>
      <c r="U51" s="63"/>
      <c r="V51" s="58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</row>
    <row r="52" spans="1:42" ht="30" customHeight="1" x14ac:dyDescent="0.25">
      <c r="A52" s="58"/>
      <c r="B52" s="95">
        <v>50</v>
      </c>
      <c r="C52" s="102" t="s">
        <v>180</v>
      </c>
      <c r="D52" s="102" t="s">
        <v>196</v>
      </c>
      <c r="E52" s="103" t="s">
        <v>197</v>
      </c>
      <c r="F52" s="104" t="s">
        <v>55</v>
      </c>
      <c r="G52" s="106">
        <v>6966</v>
      </c>
      <c r="H52" s="106">
        <v>7146</v>
      </c>
      <c r="I52" s="106">
        <v>2012</v>
      </c>
      <c r="J52" s="102" t="s">
        <v>198</v>
      </c>
      <c r="K52" s="106">
        <v>26000</v>
      </c>
      <c r="L52" s="112" t="s">
        <v>936</v>
      </c>
      <c r="M52" s="65"/>
      <c r="N52" s="65"/>
      <c r="O52" s="66"/>
      <c r="P52" s="66"/>
      <c r="Q52" s="66"/>
      <c r="R52" s="66"/>
      <c r="S52" s="58"/>
      <c r="T52" s="63"/>
      <c r="U52" s="63"/>
      <c r="V52" s="58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</row>
    <row r="53" spans="1:42" ht="30" customHeight="1" x14ac:dyDescent="0.25">
      <c r="A53" s="58">
        <v>53</v>
      </c>
      <c r="B53" s="95">
        <v>51</v>
      </c>
      <c r="C53" s="102" t="s">
        <v>199</v>
      </c>
      <c r="D53" s="102" t="s">
        <v>200</v>
      </c>
      <c r="E53" s="103" t="s">
        <v>201</v>
      </c>
      <c r="F53" s="104" t="s">
        <v>38</v>
      </c>
      <c r="G53" s="106">
        <v>600</v>
      </c>
      <c r="H53" s="106" t="s">
        <v>39</v>
      </c>
      <c r="I53" s="106">
        <v>2019</v>
      </c>
      <c r="J53" s="102" t="s">
        <v>202</v>
      </c>
      <c r="K53" s="106">
        <v>750</v>
      </c>
      <c r="L53" s="112" t="s">
        <v>39</v>
      </c>
      <c r="M53" s="65"/>
      <c r="N53" s="65"/>
      <c r="O53" s="66"/>
      <c r="P53" s="66"/>
      <c r="Q53" s="66"/>
      <c r="R53" s="66"/>
      <c r="S53" s="58"/>
      <c r="T53" s="63"/>
      <c r="U53" s="63"/>
      <c r="V53" s="58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</row>
    <row r="54" spans="1:42" ht="30" customHeight="1" x14ac:dyDescent="0.25">
      <c r="A54" s="58">
        <v>54</v>
      </c>
      <c r="B54" s="95">
        <v>52</v>
      </c>
      <c r="C54" s="102" t="s">
        <v>203</v>
      </c>
      <c r="D54" s="102" t="s">
        <v>204</v>
      </c>
      <c r="E54" s="103" t="s">
        <v>205</v>
      </c>
      <c r="F54" s="104" t="s">
        <v>206</v>
      </c>
      <c r="G54" s="106">
        <v>1880</v>
      </c>
      <c r="H54" s="106">
        <v>2378</v>
      </c>
      <c r="I54" s="106">
        <v>2015</v>
      </c>
      <c r="J54" s="102" t="s">
        <v>207</v>
      </c>
      <c r="K54" s="106">
        <v>2435</v>
      </c>
      <c r="L54" s="112" t="s">
        <v>934</v>
      </c>
      <c r="M54" s="65"/>
      <c r="N54" s="65"/>
      <c r="O54" s="66"/>
      <c r="P54" s="66"/>
      <c r="Q54" s="66"/>
      <c r="R54" s="66"/>
      <c r="S54" s="58"/>
      <c r="T54" s="63"/>
      <c r="U54" s="63"/>
      <c r="V54" s="58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</row>
    <row r="55" spans="1:42" ht="30" customHeight="1" x14ac:dyDescent="0.25">
      <c r="A55" s="58">
        <v>55</v>
      </c>
      <c r="B55" s="95">
        <v>53</v>
      </c>
      <c r="C55" s="102" t="s">
        <v>208</v>
      </c>
      <c r="D55" s="102" t="s">
        <v>209</v>
      </c>
      <c r="E55" s="103" t="s">
        <v>210</v>
      </c>
      <c r="F55" s="104" t="s">
        <v>211</v>
      </c>
      <c r="G55" s="106">
        <v>3800</v>
      </c>
      <c r="H55" s="106">
        <v>5880</v>
      </c>
      <c r="I55" s="106">
        <v>1997</v>
      </c>
      <c r="J55" s="102" t="s">
        <v>212</v>
      </c>
      <c r="K55" s="106">
        <v>7490</v>
      </c>
      <c r="L55" s="112" t="s">
        <v>938</v>
      </c>
      <c r="M55" s="65"/>
      <c r="N55" s="65"/>
      <c r="O55" s="66"/>
      <c r="P55" s="66"/>
      <c r="Q55" s="66"/>
      <c r="R55" s="66"/>
      <c r="S55" s="58"/>
      <c r="T55" s="63"/>
      <c r="U55" s="63"/>
      <c r="V55" s="58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</row>
    <row r="56" spans="1:42" ht="30" customHeight="1" x14ac:dyDescent="0.25">
      <c r="A56" s="58">
        <v>56</v>
      </c>
      <c r="B56" s="95">
        <v>54</v>
      </c>
      <c r="C56" s="102" t="s">
        <v>208</v>
      </c>
      <c r="D56" s="102" t="s">
        <v>213</v>
      </c>
      <c r="E56" s="103" t="s">
        <v>214</v>
      </c>
      <c r="F56" s="104" t="s">
        <v>115</v>
      </c>
      <c r="G56" s="106">
        <v>6490</v>
      </c>
      <c r="H56" s="106">
        <v>5883</v>
      </c>
      <c r="I56" s="106">
        <v>2003</v>
      </c>
      <c r="J56" s="102" t="s">
        <v>215</v>
      </c>
      <c r="K56" s="106">
        <v>15000</v>
      </c>
      <c r="L56" s="112" t="s">
        <v>936</v>
      </c>
      <c r="M56" s="65"/>
      <c r="N56" s="65"/>
      <c r="O56" s="66"/>
      <c r="P56" s="66"/>
      <c r="Q56" s="66"/>
      <c r="R56" s="66"/>
      <c r="S56" s="58"/>
      <c r="T56" s="63"/>
      <c r="U56" s="63"/>
      <c r="V56" s="58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</row>
    <row r="57" spans="1:42" ht="30" customHeight="1" x14ac:dyDescent="0.25">
      <c r="A57" s="58">
        <v>57</v>
      </c>
      <c r="B57" s="95">
        <v>55</v>
      </c>
      <c r="C57" s="102" t="s">
        <v>208</v>
      </c>
      <c r="D57" s="102" t="s">
        <v>216</v>
      </c>
      <c r="E57" s="103" t="s">
        <v>217</v>
      </c>
      <c r="F57" s="104" t="s">
        <v>218</v>
      </c>
      <c r="G57" s="106">
        <v>9695</v>
      </c>
      <c r="H57" s="106">
        <v>12580</v>
      </c>
      <c r="I57" s="106">
        <v>2005</v>
      </c>
      <c r="J57" s="102" t="s">
        <v>219</v>
      </c>
      <c r="K57" s="106">
        <v>25000</v>
      </c>
      <c r="L57" s="112" t="s">
        <v>936</v>
      </c>
      <c r="M57" s="65"/>
      <c r="N57" s="65"/>
      <c r="O57" s="66"/>
      <c r="P57" s="66"/>
      <c r="Q57" s="66"/>
      <c r="R57" s="66"/>
      <c r="S57" s="58"/>
      <c r="T57" s="63"/>
      <c r="U57" s="63"/>
      <c r="V57" s="58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</row>
    <row r="58" spans="1:42" ht="30" customHeight="1" x14ac:dyDescent="0.25">
      <c r="A58" s="58">
        <v>58</v>
      </c>
      <c r="B58" s="95">
        <v>56</v>
      </c>
      <c r="C58" s="102" t="s">
        <v>208</v>
      </c>
      <c r="D58" s="102" t="s">
        <v>220</v>
      </c>
      <c r="E58" s="103" t="s">
        <v>221</v>
      </c>
      <c r="F58" s="104" t="s">
        <v>115</v>
      </c>
      <c r="G58" s="106">
        <v>10500</v>
      </c>
      <c r="H58" s="106">
        <v>12580</v>
      </c>
      <c r="I58" s="106">
        <v>2006</v>
      </c>
      <c r="J58" s="102" t="s">
        <v>222</v>
      </c>
      <c r="K58" s="106">
        <v>26000</v>
      </c>
      <c r="L58" s="112" t="s">
        <v>936</v>
      </c>
      <c r="M58" s="65"/>
      <c r="N58" s="65"/>
      <c r="O58" s="66"/>
      <c r="P58" s="66"/>
      <c r="Q58" s="66"/>
      <c r="R58" s="66"/>
      <c r="S58" s="58"/>
      <c r="T58" s="63"/>
      <c r="U58" s="63"/>
      <c r="V58" s="58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</row>
    <row r="59" spans="1:42" ht="30" customHeight="1" x14ac:dyDescent="0.25">
      <c r="A59" s="58">
        <v>59</v>
      </c>
      <c r="B59" s="95">
        <v>57</v>
      </c>
      <c r="C59" s="102" t="s">
        <v>208</v>
      </c>
      <c r="D59" s="102" t="s">
        <v>223</v>
      </c>
      <c r="E59" s="103" t="s">
        <v>224</v>
      </c>
      <c r="F59" s="104" t="s">
        <v>115</v>
      </c>
      <c r="G59" s="106">
        <v>9560</v>
      </c>
      <c r="H59" s="106">
        <v>9186</v>
      </c>
      <c r="I59" s="106">
        <v>2006</v>
      </c>
      <c r="J59" s="102" t="s">
        <v>225</v>
      </c>
      <c r="K59" s="106">
        <v>28000</v>
      </c>
      <c r="L59" s="112" t="s">
        <v>936</v>
      </c>
      <c r="M59" s="65"/>
      <c r="N59" s="65"/>
      <c r="O59" s="66"/>
      <c r="P59" s="66"/>
      <c r="Q59" s="66"/>
      <c r="R59" s="66"/>
      <c r="S59" s="58"/>
      <c r="T59" s="63"/>
      <c r="U59" s="63"/>
      <c r="V59" s="58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</row>
    <row r="60" spans="1:42" ht="30" customHeight="1" x14ac:dyDescent="0.25">
      <c r="A60" s="58">
        <v>61</v>
      </c>
      <c r="B60" s="95">
        <v>58</v>
      </c>
      <c r="C60" s="102" t="s">
        <v>226</v>
      </c>
      <c r="D60" s="102" t="s">
        <v>227</v>
      </c>
      <c r="E60" s="103" t="s">
        <v>228</v>
      </c>
      <c r="F60" s="104" t="s">
        <v>115</v>
      </c>
      <c r="G60" s="106">
        <v>15000</v>
      </c>
      <c r="H60" s="106">
        <v>9200</v>
      </c>
      <c r="I60" s="106">
        <v>2005</v>
      </c>
      <c r="J60" s="102" t="s">
        <v>229</v>
      </c>
      <c r="K60" s="106">
        <v>26000</v>
      </c>
      <c r="L60" s="112" t="s">
        <v>936</v>
      </c>
      <c r="M60" s="65"/>
      <c r="N60" s="65"/>
      <c r="O60" s="66"/>
      <c r="P60" s="66"/>
      <c r="Q60" s="66"/>
      <c r="R60" s="66"/>
      <c r="S60" s="58"/>
      <c r="T60" s="63"/>
      <c r="U60" s="63"/>
      <c r="V60" s="58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</row>
    <row r="61" spans="1:42" ht="30" customHeight="1" x14ac:dyDescent="0.25">
      <c r="A61" s="58">
        <v>62</v>
      </c>
      <c r="B61" s="95">
        <v>59</v>
      </c>
      <c r="C61" s="102" t="s">
        <v>208</v>
      </c>
      <c r="D61" s="102" t="s">
        <v>223</v>
      </c>
      <c r="E61" s="103" t="s">
        <v>230</v>
      </c>
      <c r="F61" s="104" t="s">
        <v>115</v>
      </c>
      <c r="G61" s="106">
        <v>15000</v>
      </c>
      <c r="H61" s="106">
        <v>9280</v>
      </c>
      <c r="I61" s="106">
        <v>2006</v>
      </c>
      <c r="J61" s="102" t="s">
        <v>231</v>
      </c>
      <c r="K61" s="106">
        <v>26000</v>
      </c>
      <c r="L61" s="112" t="s">
        <v>936</v>
      </c>
      <c r="M61" s="65"/>
      <c r="N61" s="65"/>
      <c r="O61" s="66"/>
      <c r="P61" s="66"/>
      <c r="Q61" s="66"/>
      <c r="R61" s="66"/>
      <c r="S61" s="58"/>
      <c r="T61" s="63"/>
      <c r="U61" s="63"/>
      <c r="V61" s="58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</row>
    <row r="62" spans="1:42" ht="30" customHeight="1" x14ac:dyDescent="0.25">
      <c r="A62" s="58">
        <v>63</v>
      </c>
      <c r="B62" s="95">
        <v>60</v>
      </c>
      <c r="C62" s="102" t="s">
        <v>232</v>
      </c>
      <c r="D62" s="102" t="s">
        <v>233</v>
      </c>
      <c r="E62" s="103" t="s">
        <v>234</v>
      </c>
      <c r="F62" s="104" t="s">
        <v>112</v>
      </c>
      <c r="G62" s="106">
        <v>1405</v>
      </c>
      <c r="H62" s="106">
        <v>1461</v>
      </c>
      <c r="I62" s="106">
        <v>2013</v>
      </c>
      <c r="J62" s="102" t="s">
        <v>235</v>
      </c>
      <c r="K62" s="106">
        <v>1926</v>
      </c>
      <c r="L62" s="112" t="s">
        <v>937</v>
      </c>
      <c r="M62" s="65"/>
      <c r="N62" s="65"/>
      <c r="O62" s="66"/>
      <c r="P62" s="66"/>
      <c r="Q62" s="66"/>
      <c r="R62" s="66"/>
      <c r="S62" s="58"/>
      <c r="T62" s="63"/>
      <c r="U62" s="63"/>
      <c r="V62" s="58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</row>
    <row r="63" spans="1:42" ht="30" customHeight="1" x14ac:dyDescent="0.25">
      <c r="A63" s="58">
        <v>64</v>
      </c>
      <c r="B63" s="95">
        <v>61</v>
      </c>
      <c r="C63" s="102" t="s">
        <v>232</v>
      </c>
      <c r="D63" s="102" t="s">
        <v>236</v>
      </c>
      <c r="E63" s="103" t="s">
        <v>237</v>
      </c>
      <c r="F63" s="104" t="s">
        <v>206</v>
      </c>
      <c r="G63" s="106">
        <v>1395</v>
      </c>
      <c r="H63" s="106">
        <v>1461</v>
      </c>
      <c r="I63" s="106">
        <v>2016</v>
      </c>
      <c r="J63" s="102" t="s">
        <v>238</v>
      </c>
      <c r="K63" s="106">
        <v>1875</v>
      </c>
      <c r="L63" s="112" t="s">
        <v>939</v>
      </c>
      <c r="M63" s="65"/>
      <c r="N63" s="65"/>
      <c r="O63" s="66"/>
      <c r="P63" s="66"/>
      <c r="Q63" s="66"/>
      <c r="R63" s="66"/>
      <c r="S63" s="58"/>
      <c r="T63" s="63"/>
      <c r="U63" s="63"/>
      <c r="V63" s="58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</row>
    <row r="64" spans="1:42" ht="30" customHeight="1" x14ac:dyDescent="0.25">
      <c r="A64" s="58">
        <v>65</v>
      </c>
      <c r="B64" s="95">
        <v>62</v>
      </c>
      <c r="C64" s="102" t="s">
        <v>232</v>
      </c>
      <c r="D64" s="102" t="s">
        <v>236</v>
      </c>
      <c r="E64" s="103" t="s">
        <v>239</v>
      </c>
      <c r="F64" s="104" t="s">
        <v>206</v>
      </c>
      <c r="G64" s="106">
        <v>1395</v>
      </c>
      <c r="H64" s="106">
        <v>1461</v>
      </c>
      <c r="I64" s="106">
        <v>2016</v>
      </c>
      <c r="J64" s="102" t="s">
        <v>240</v>
      </c>
      <c r="K64" s="106">
        <v>1875</v>
      </c>
      <c r="L64" s="112" t="s">
        <v>939</v>
      </c>
      <c r="M64" s="65"/>
      <c r="N64" s="65"/>
      <c r="O64" s="66"/>
      <c r="P64" s="66"/>
      <c r="Q64" s="66"/>
      <c r="R64" s="66"/>
      <c r="S64" s="58"/>
      <c r="T64" s="63"/>
      <c r="U64" s="63"/>
      <c r="V64" s="58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</row>
    <row r="65" spans="1:42" ht="30" customHeight="1" x14ac:dyDescent="0.25">
      <c r="A65" s="58">
        <v>66</v>
      </c>
      <c r="B65" s="95">
        <v>63</v>
      </c>
      <c r="C65" s="102" t="s">
        <v>232</v>
      </c>
      <c r="D65" s="102" t="s">
        <v>241</v>
      </c>
      <c r="E65" s="103" t="s">
        <v>242</v>
      </c>
      <c r="F65" s="104" t="s">
        <v>206</v>
      </c>
      <c r="G65" s="106">
        <v>1281</v>
      </c>
      <c r="H65" s="106">
        <v>1461</v>
      </c>
      <c r="I65" s="106">
        <v>2019</v>
      </c>
      <c r="J65" s="102" t="s">
        <v>243</v>
      </c>
      <c r="K65" s="106">
        <v>1956</v>
      </c>
      <c r="L65" s="112" t="s">
        <v>936</v>
      </c>
      <c r="M65" s="65"/>
      <c r="N65" s="65"/>
      <c r="O65" s="66"/>
      <c r="P65" s="66"/>
      <c r="Q65" s="66"/>
      <c r="R65" s="66"/>
      <c r="S65" s="58"/>
      <c r="T65" s="63"/>
      <c r="U65" s="63"/>
      <c r="V65" s="58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</row>
    <row r="66" spans="1:42" ht="30" customHeight="1" x14ac:dyDescent="0.25">
      <c r="A66" s="58">
        <v>67</v>
      </c>
      <c r="B66" s="95">
        <v>64</v>
      </c>
      <c r="C66" s="102" t="s">
        <v>232</v>
      </c>
      <c r="D66" s="102" t="s">
        <v>236</v>
      </c>
      <c r="E66" s="103" t="s">
        <v>244</v>
      </c>
      <c r="F66" s="104" t="s">
        <v>206</v>
      </c>
      <c r="G66" s="106">
        <v>1395</v>
      </c>
      <c r="H66" s="106">
        <v>1461</v>
      </c>
      <c r="I66" s="106">
        <v>2016</v>
      </c>
      <c r="J66" s="102" t="s">
        <v>245</v>
      </c>
      <c r="K66" s="106">
        <v>1875</v>
      </c>
      <c r="L66" s="112" t="s">
        <v>939</v>
      </c>
      <c r="M66" s="65"/>
      <c r="N66" s="65"/>
      <c r="O66" s="66"/>
      <c r="P66" s="66"/>
      <c r="Q66" s="66"/>
      <c r="R66" s="66"/>
      <c r="S66" s="58"/>
      <c r="T66" s="63"/>
      <c r="U66" s="63"/>
      <c r="V66" s="58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</row>
    <row r="67" spans="1:42" ht="30" customHeight="1" x14ac:dyDescent="0.25">
      <c r="A67" s="58">
        <v>68</v>
      </c>
      <c r="B67" s="95">
        <v>65</v>
      </c>
      <c r="C67" s="102" t="s">
        <v>232</v>
      </c>
      <c r="D67" s="102" t="s">
        <v>236</v>
      </c>
      <c r="E67" s="103" t="s">
        <v>246</v>
      </c>
      <c r="F67" s="104" t="s">
        <v>206</v>
      </c>
      <c r="G67" s="106">
        <v>1395</v>
      </c>
      <c r="H67" s="106">
        <v>1461</v>
      </c>
      <c r="I67" s="106">
        <v>2016</v>
      </c>
      <c r="J67" s="102" t="s">
        <v>247</v>
      </c>
      <c r="K67" s="106">
        <v>1875</v>
      </c>
      <c r="L67" s="112" t="s">
        <v>939</v>
      </c>
      <c r="M67" s="65"/>
      <c r="N67" s="65"/>
      <c r="O67" s="66"/>
      <c r="P67" s="66"/>
      <c r="Q67" s="66"/>
      <c r="R67" s="66"/>
      <c r="S67" s="58"/>
      <c r="T67" s="63"/>
      <c r="U67" s="63"/>
      <c r="V67" s="58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</row>
    <row r="68" spans="1:42" ht="30" customHeight="1" x14ac:dyDescent="0.25">
      <c r="A68" s="58">
        <v>69</v>
      </c>
      <c r="B68" s="95">
        <v>66</v>
      </c>
      <c r="C68" s="102" t="s">
        <v>232</v>
      </c>
      <c r="D68" s="102" t="s">
        <v>236</v>
      </c>
      <c r="E68" s="103" t="s">
        <v>248</v>
      </c>
      <c r="F68" s="104" t="s">
        <v>206</v>
      </c>
      <c r="G68" s="106">
        <v>1300</v>
      </c>
      <c r="H68" s="106">
        <v>1461</v>
      </c>
      <c r="I68" s="106">
        <v>2017</v>
      </c>
      <c r="J68" s="102" t="s">
        <v>249</v>
      </c>
      <c r="K68" s="106">
        <v>1775</v>
      </c>
      <c r="L68" s="112" t="s">
        <v>939</v>
      </c>
      <c r="M68" s="65"/>
      <c r="N68" s="65"/>
      <c r="O68" s="66"/>
      <c r="P68" s="66"/>
      <c r="Q68" s="66"/>
      <c r="R68" s="66"/>
      <c r="S68" s="58"/>
      <c r="T68" s="63"/>
      <c r="U68" s="63"/>
      <c r="V68" s="58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</row>
    <row r="69" spans="1:42" ht="30" customHeight="1" x14ac:dyDescent="0.25">
      <c r="A69" s="58">
        <v>70</v>
      </c>
      <c r="B69" s="95">
        <v>67</v>
      </c>
      <c r="C69" s="102" t="s">
        <v>232</v>
      </c>
      <c r="D69" s="102" t="s">
        <v>241</v>
      </c>
      <c r="E69" s="103" t="s">
        <v>250</v>
      </c>
      <c r="F69" s="104" t="s">
        <v>206</v>
      </c>
      <c r="G69" s="106">
        <v>1285</v>
      </c>
      <c r="H69" s="106">
        <v>1461</v>
      </c>
      <c r="I69" s="106">
        <v>2019</v>
      </c>
      <c r="J69" s="102" t="s">
        <v>251</v>
      </c>
      <c r="K69" s="106">
        <v>2004</v>
      </c>
      <c r="L69" s="112" t="s">
        <v>934</v>
      </c>
      <c r="M69" s="65"/>
      <c r="N69" s="65"/>
      <c r="O69" s="66"/>
      <c r="P69" s="66"/>
      <c r="Q69" s="66"/>
      <c r="R69" s="66"/>
      <c r="S69" s="58"/>
      <c r="T69" s="63"/>
      <c r="U69" s="63"/>
      <c r="V69" s="58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</row>
    <row r="70" spans="1:42" ht="30" customHeight="1" x14ac:dyDescent="0.25">
      <c r="A70" s="58">
        <v>72</v>
      </c>
      <c r="B70" s="95">
        <v>68</v>
      </c>
      <c r="C70" s="102" t="s">
        <v>232</v>
      </c>
      <c r="D70" s="102" t="s">
        <v>236</v>
      </c>
      <c r="E70" s="103" t="s">
        <v>252</v>
      </c>
      <c r="F70" s="104" t="s">
        <v>206</v>
      </c>
      <c r="G70" s="106">
        <v>1395</v>
      </c>
      <c r="H70" s="106">
        <v>1461</v>
      </c>
      <c r="I70" s="106">
        <v>2016</v>
      </c>
      <c r="J70" s="102" t="s">
        <v>253</v>
      </c>
      <c r="K70" s="106">
        <v>1875</v>
      </c>
      <c r="L70" s="112" t="s">
        <v>939</v>
      </c>
      <c r="M70" s="65"/>
      <c r="N70" s="65"/>
      <c r="O70" s="66"/>
      <c r="P70" s="66"/>
      <c r="Q70" s="66"/>
      <c r="R70" s="66"/>
      <c r="S70" s="58"/>
      <c r="T70" s="63"/>
      <c r="U70" s="63"/>
      <c r="V70" s="58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</row>
    <row r="71" spans="1:42" ht="30" customHeight="1" x14ac:dyDescent="0.25">
      <c r="A71" s="58">
        <v>73</v>
      </c>
      <c r="B71" s="95">
        <v>69</v>
      </c>
      <c r="C71" s="102" t="s">
        <v>232</v>
      </c>
      <c r="D71" s="102" t="s">
        <v>236</v>
      </c>
      <c r="E71" s="103" t="s">
        <v>254</v>
      </c>
      <c r="F71" s="104" t="s">
        <v>206</v>
      </c>
      <c r="G71" s="106">
        <v>1392</v>
      </c>
      <c r="H71" s="106">
        <v>1461</v>
      </c>
      <c r="I71" s="106">
        <v>2019</v>
      </c>
      <c r="J71" s="102" t="s">
        <v>255</v>
      </c>
      <c r="K71" s="106">
        <v>1858</v>
      </c>
      <c r="L71" s="112" t="s">
        <v>939</v>
      </c>
      <c r="M71" s="65"/>
      <c r="N71" s="65"/>
      <c r="O71" s="66"/>
      <c r="P71" s="66"/>
      <c r="Q71" s="66"/>
      <c r="R71" s="66"/>
      <c r="S71" s="58"/>
      <c r="T71" s="63"/>
      <c r="U71" s="63"/>
      <c r="V71" s="58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</row>
    <row r="72" spans="1:42" ht="30" customHeight="1" x14ac:dyDescent="0.25">
      <c r="A72" s="58">
        <v>74</v>
      </c>
      <c r="B72" s="95">
        <v>70</v>
      </c>
      <c r="C72" s="102" t="s">
        <v>232</v>
      </c>
      <c r="D72" s="102" t="s">
        <v>241</v>
      </c>
      <c r="E72" s="103" t="s">
        <v>256</v>
      </c>
      <c r="F72" s="104" t="s">
        <v>206</v>
      </c>
      <c r="G72" s="106">
        <v>1285</v>
      </c>
      <c r="H72" s="106">
        <v>1461</v>
      </c>
      <c r="I72" s="106">
        <v>2019</v>
      </c>
      <c r="J72" s="102" t="s">
        <v>257</v>
      </c>
      <c r="K72" s="106">
        <v>1956</v>
      </c>
      <c r="L72" s="112" t="s">
        <v>936</v>
      </c>
      <c r="M72" s="65"/>
      <c r="N72" s="65"/>
      <c r="O72" s="66"/>
      <c r="P72" s="66"/>
      <c r="Q72" s="66"/>
      <c r="R72" s="66"/>
      <c r="S72" s="58"/>
      <c r="T72" s="63"/>
      <c r="U72" s="63"/>
      <c r="V72" s="58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</row>
    <row r="73" spans="1:42" ht="30" customHeight="1" x14ac:dyDescent="0.25">
      <c r="A73" s="58">
        <v>75</v>
      </c>
      <c r="B73" s="95">
        <v>71</v>
      </c>
      <c r="C73" s="102" t="s">
        <v>232</v>
      </c>
      <c r="D73" s="102" t="s">
        <v>236</v>
      </c>
      <c r="E73" s="103" t="s">
        <v>258</v>
      </c>
      <c r="F73" s="104" t="s">
        <v>206</v>
      </c>
      <c r="G73" s="106">
        <v>1539</v>
      </c>
      <c r="H73" s="106">
        <v>1461</v>
      </c>
      <c r="I73" s="106">
        <v>2019</v>
      </c>
      <c r="J73" s="102" t="s">
        <v>259</v>
      </c>
      <c r="K73" s="106">
        <v>1950</v>
      </c>
      <c r="L73" s="112" t="s">
        <v>939</v>
      </c>
      <c r="M73" s="65"/>
      <c r="N73" s="65"/>
      <c r="O73" s="66"/>
      <c r="P73" s="66"/>
      <c r="Q73" s="66"/>
      <c r="R73" s="66"/>
      <c r="S73" s="58"/>
      <c r="T73" s="63"/>
      <c r="U73" s="63"/>
      <c r="V73" s="58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</row>
    <row r="74" spans="1:42" ht="30" customHeight="1" x14ac:dyDescent="0.25">
      <c r="A74" s="58">
        <v>76</v>
      </c>
      <c r="B74" s="95">
        <v>72</v>
      </c>
      <c r="C74" s="102" t="s">
        <v>232</v>
      </c>
      <c r="D74" s="102" t="s">
        <v>236</v>
      </c>
      <c r="E74" s="115" t="s">
        <v>260</v>
      </c>
      <c r="F74" s="104" t="s">
        <v>206</v>
      </c>
      <c r="G74" s="106">
        <v>1452</v>
      </c>
      <c r="H74" s="106">
        <v>1461</v>
      </c>
      <c r="I74" s="106">
        <v>2019</v>
      </c>
      <c r="J74" s="102" t="s">
        <v>261</v>
      </c>
      <c r="K74" s="106">
        <v>1920</v>
      </c>
      <c r="L74" s="112" t="s">
        <v>939</v>
      </c>
      <c r="M74" s="65"/>
      <c r="N74" s="65"/>
      <c r="O74" s="66"/>
      <c r="P74" s="66"/>
      <c r="Q74" s="66"/>
      <c r="R74" s="66"/>
      <c r="S74" s="58"/>
      <c r="T74" s="63"/>
      <c r="U74" s="63"/>
      <c r="V74" s="58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</row>
    <row r="75" spans="1:42" ht="30" customHeight="1" x14ac:dyDescent="0.25">
      <c r="A75" s="58">
        <v>77</v>
      </c>
      <c r="B75" s="95">
        <v>73</v>
      </c>
      <c r="C75" s="102" t="s">
        <v>232</v>
      </c>
      <c r="D75" s="102" t="s">
        <v>236</v>
      </c>
      <c r="E75" s="103" t="s">
        <v>262</v>
      </c>
      <c r="F75" s="104" t="s">
        <v>206</v>
      </c>
      <c r="G75" s="106">
        <v>1475</v>
      </c>
      <c r="H75" s="106">
        <v>1461</v>
      </c>
      <c r="I75" s="106">
        <v>2020</v>
      </c>
      <c r="J75" s="102" t="s">
        <v>263</v>
      </c>
      <c r="K75" s="106">
        <v>1950</v>
      </c>
      <c r="L75" s="112" t="s">
        <v>939</v>
      </c>
      <c r="M75" s="65"/>
      <c r="N75" s="65"/>
      <c r="O75" s="66"/>
      <c r="P75" s="66"/>
      <c r="Q75" s="66"/>
      <c r="R75" s="66"/>
      <c r="S75" s="58"/>
      <c r="T75" s="63"/>
      <c r="U75" s="63"/>
      <c r="V75" s="58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</row>
    <row r="76" spans="1:42" ht="30" customHeight="1" x14ac:dyDescent="0.25">
      <c r="A76" s="58">
        <v>78</v>
      </c>
      <c r="B76" s="95">
        <v>74</v>
      </c>
      <c r="C76" s="102" t="s">
        <v>232</v>
      </c>
      <c r="D76" s="102" t="s">
        <v>236</v>
      </c>
      <c r="E76" s="103" t="s">
        <v>264</v>
      </c>
      <c r="F76" s="104" t="s">
        <v>206</v>
      </c>
      <c r="G76" s="106">
        <v>1452</v>
      </c>
      <c r="H76" s="106">
        <v>1461</v>
      </c>
      <c r="I76" s="106">
        <v>2019</v>
      </c>
      <c r="J76" s="102" t="s">
        <v>265</v>
      </c>
      <c r="K76" s="106">
        <v>1920</v>
      </c>
      <c r="L76" s="112" t="s">
        <v>939</v>
      </c>
      <c r="M76" s="65"/>
      <c r="N76" s="65"/>
      <c r="O76" s="66"/>
      <c r="P76" s="66"/>
      <c r="Q76" s="66"/>
      <c r="R76" s="66"/>
      <c r="S76" s="58"/>
      <c r="T76" s="63"/>
      <c r="U76" s="63"/>
      <c r="V76" s="58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</row>
    <row r="77" spans="1:42" ht="30" customHeight="1" x14ac:dyDescent="0.25">
      <c r="A77" s="58">
        <v>80</v>
      </c>
      <c r="B77" s="95">
        <v>75</v>
      </c>
      <c r="C77" s="102" t="s">
        <v>232</v>
      </c>
      <c r="D77" s="102" t="s">
        <v>236</v>
      </c>
      <c r="E77" s="103" t="s">
        <v>266</v>
      </c>
      <c r="F77" s="104" t="s">
        <v>206</v>
      </c>
      <c r="G77" s="106">
        <v>1395</v>
      </c>
      <c r="H77" s="106">
        <v>1461</v>
      </c>
      <c r="I77" s="106">
        <v>2017</v>
      </c>
      <c r="J77" s="102" t="s">
        <v>267</v>
      </c>
      <c r="K77" s="106">
        <v>1875</v>
      </c>
      <c r="L77" s="112" t="s">
        <v>939</v>
      </c>
      <c r="M77" s="65"/>
      <c r="N77" s="65"/>
      <c r="O77" s="66"/>
      <c r="P77" s="66"/>
      <c r="Q77" s="66"/>
      <c r="R77" s="66"/>
      <c r="S77" s="58"/>
      <c r="T77" s="63"/>
      <c r="U77" s="63"/>
      <c r="V77" s="58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</row>
    <row r="78" spans="1:42" ht="30" customHeight="1" x14ac:dyDescent="0.25">
      <c r="A78" s="58"/>
      <c r="B78" s="95">
        <v>76</v>
      </c>
      <c r="C78" s="102" t="s">
        <v>232</v>
      </c>
      <c r="D78" s="102" t="s">
        <v>236</v>
      </c>
      <c r="E78" s="103" t="s">
        <v>268</v>
      </c>
      <c r="F78" s="104" t="s">
        <v>206</v>
      </c>
      <c r="G78" s="106">
        <v>1300</v>
      </c>
      <c r="H78" s="106">
        <v>1461</v>
      </c>
      <c r="I78" s="106">
        <v>2017</v>
      </c>
      <c r="J78" s="102" t="s">
        <v>269</v>
      </c>
      <c r="K78" s="106">
        <v>1775</v>
      </c>
      <c r="L78" s="112" t="s">
        <v>939</v>
      </c>
      <c r="M78" s="65"/>
      <c r="N78" s="65"/>
      <c r="O78" s="66"/>
      <c r="P78" s="66"/>
      <c r="Q78" s="66"/>
      <c r="R78" s="66"/>
      <c r="S78" s="58"/>
      <c r="T78" s="63"/>
      <c r="U78" s="63"/>
      <c r="V78" s="58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</row>
    <row r="79" spans="1:42" ht="30" customHeight="1" x14ac:dyDescent="0.25">
      <c r="A79" s="58">
        <v>81</v>
      </c>
      <c r="B79" s="95">
        <v>77</v>
      </c>
      <c r="C79" s="102" t="s">
        <v>270</v>
      </c>
      <c r="D79" s="102" t="s">
        <v>241</v>
      </c>
      <c r="E79" s="103" t="s">
        <v>271</v>
      </c>
      <c r="F79" s="104" t="s">
        <v>206</v>
      </c>
      <c r="G79" s="106">
        <v>1285</v>
      </c>
      <c r="H79" s="106">
        <v>1461</v>
      </c>
      <c r="I79" s="106">
        <v>2019</v>
      </c>
      <c r="J79" s="102" t="s">
        <v>272</v>
      </c>
      <c r="K79" s="106">
        <v>2004</v>
      </c>
      <c r="L79" s="112" t="s">
        <v>934</v>
      </c>
      <c r="M79" s="65"/>
      <c r="N79" s="65"/>
      <c r="O79" s="66"/>
      <c r="P79" s="66"/>
      <c r="Q79" s="66"/>
      <c r="R79" s="66"/>
      <c r="S79" s="58"/>
      <c r="T79" s="63"/>
      <c r="U79" s="63"/>
      <c r="V79" s="58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</row>
    <row r="80" spans="1:42" ht="30" customHeight="1" x14ac:dyDescent="0.25">
      <c r="A80" s="58">
        <v>82</v>
      </c>
      <c r="B80" s="95">
        <v>78</v>
      </c>
      <c r="C80" s="102" t="s">
        <v>270</v>
      </c>
      <c r="D80" s="102" t="s">
        <v>241</v>
      </c>
      <c r="E80" s="103" t="s">
        <v>273</v>
      </c>
      <c r="F80" s="104" t="s">
        <v>206</v>
      </c>
      <c r="G80" s="106">
        <v>1285</v>
      </c>
      <c r="H80" s="106">
        <v>1461</v>
      </c>
      <c r="I80" s="106">
        <v>2019</v>
      </c>
      <c r="J80" s="102" t="s">
        <v>274</v>
      </c>
      <c r="K80" s="106">
        <v>2004</v>
      </c>
      <c r="L80" s="112" t="s">
        <v>934</v>
      </c>
      <c r="M80" s="65"/>
      <c r="N80" s="65"/>
      <c r="O80" s="66"/>
      <c r="P80" s="66"/>
      <c r="Q80" s="66"/>
      <c r="R80" s="66"/>
      <c r="S80" s="58"/>
      <c r="T80" s="63"/>
      <c r="U80" s="63"/>
      <c r="V80" s="58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</row>
    <row r="81" spans="1:42" ht="30" customHeight="1" x14ac:dyDescent="0.25">
      <c r="A81" s="58">
        <v>83</v>
      </c>
      <c r="B81" s="95">
        <v>79</v>
      </c>
      <c r="C81" s="102" t="s">
        <v>270</v>
      </c>
      <c r="D81" s="102" t="s">
        <v>241</v>
      </c>
      <c r="E81" s="103" t="s">
        <v>275</v>
      </c>
      <c r="F81" s="104" t="s">
        <v>206</v>
      </c>
      <c r="G81" s="106">
        <v>1285</v>
      </c>
      <c r="H81" s="106">
        <v>1461</v>
      </c>
      <c r="I81" s="106">
        <v>2019</v>
      </c>
      <c r="J81" s="102" t="s">
        <v>276</v>
      </c>
      <c r="K81" s="106">
        <v>1956</v>
      </c>
      <c r="L81" s="112" t="s">
        <v>934</v>
      </c>
      <c r="M81" s="65"/>
      <c r="N81" s="65"/>
      <c r="O81" s="66"/>
      <c r="P81" s="66"/>
      <c r="Q81" s="66"/>
      <c r="R81" s="66"/>
      <c r="S81" s="58"/>
      <c r="T81" s="63"/>
      <c r="U81" s="63"/>
      <c r="V81" s="58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</row>
    <row r="82" spans="1:42" ht="30" customHeight="1" x14ac:dyDescent="0.25">
      <c r="A82" s="58">
        <v>84</v>
      </c>
      <c r="B82" s="95">
        <v>80</v>
      </c>
      <c r="C82" s="102" t="s">
        <v>270</v>
      </c>
      <c r="D82" s="102" t="s">
        <v>241</v>
      </c>
      <c r="E82" s="103" t="s">
        <v>277</v>
      </c>
      <c r="F82" s="104" t="s">
        <v>206</v>
      </c>
      <c r="G82" s="106">
        <v>1281</v>
      </c>
      <c r="H82" s="106">
        <v>1598</v>
      </c>
      <c r="I82" s="106">
        <v>2020</v>
      </c>
      <c r="J82" s="102" t="s">
        <v>278</v>
      </c>
      <c r="K82" s="106">
        <v>1956</v>
      </c>
      <c r="L82" s="112" t="s">
        <v>936</v>
      </c>
      <c r="M82" s="65"/>
      <c r="N82" s="65"/>
      <c r="O82" s="66"/>
      <c r="P82" s="66"/>
      <c r="Q82" s="66"/>
      <c r="R82" s="66"/>
      <c r="S82" s="58"/>
      <c r="T82" s="63"/>
      <c r="U82" s="63"/>
      <c r="V82" s="58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</row>
    <row r="83" spans="1:42" ht="30" customHeight="1" x14ac:dyDescent="0.25">
      <c r="A83" s="58">
        <v>85</v>
      </c>
      <c r="B83" s="95">
        <v>81</v>
      </c>
      <c r="C83" s="102" t="s">
        <v>270</v>
      </c>
      <c r="D83" s="102" t="s">
        <v>236</v>
      </c>
      <c r="E83" s="103" t="s">
        <v>279</v>
      </c>
      <c r="F83" s="104" t="s">
        <v>206</v>
      </c>
      <c r="G83" s="106">
        <v>1452</v>
      </c>
      <c r="H83" s="106">
        <v>1461</v>
      </c>
      <c r="I83" s="106">
        <v>2019</v>
      </c>
      <c r="J83" s="102" t="s">
        <v>280</v>
      </c>
      <c r="K83" s="106">
        <v>1920</v>
      </c>
      <c r="L83" s="112" t="s">
        <v>939</v>
      </c>
      <c r="M83" s="65"/>
      <c r="N83" s="65"/>
      <c r="O83" s="66"/>
      <c r="P83" s="66"/>
      <c r="Q83" s="66"/>
      <c r="R83" s="66"/>
      <c r="S83" s="58"/>
      <c r="T83" s="63"/>
      <c r="U83" s="63"/>
      <c r="V83" s="58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</row>
    <row r="84" spans="1:42" ht="30" customHeight="1" x14ac:dyDescent="0.25">
      <c r="A84" s="58"/>
      <c r="B84" s="95">
        <v>82</v>
      </c>
      <c r="C84" s="102" t="s">
        <v>270</v>
      </c>
      <c r="D84" s="102" t="s">
        <v>236</v>
      </c>
      <c r="E84" s="103" t="s">
        <v>281</v>
      </c>
      <c r="F84" s="104" t="s">
        <v>206</v>
      </c>
      <c r="G84" s="106">
        <v>1475</v>
      </c>
      <c r="H84" s="106">
        <v>1461</v>
      </c>
      <c r="I84" s="106">
        <v>2020</v>
      </c>
      <c r="J84" s="102" t="s">
        <v>282</v>
      </c>
      <c r="K84" s="106">
        <v>1950</v>
      </c>
      <c r="L84" s="112" t="s">
        <v>939</v>
      </c>
      <c r="M84" s="65"/>
      <c r="N84" s="65"/>
      <c r="O84" s="66"/>
      <c r="P84" s="66"/>
      <c r="Q84" s="66"/>
      <c r="R84" s="66"/>
      <c r="S84" s="58"/>
      <c r="T84" s="63"/>
      <c r="U84" s="63"/>
      <c r="V84" s="58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</row>
    <row r="85" spans="1:42" ht="30" customHeight="1" x14ac:dyDescent="0.25">
      <c r="A85" s="58">
        <v>86</v>
      </c>
      <c r="B85" s="95">
        <v>83</v>
      </c>
      <c r="C85" s="102" t="s">
        <v>270</v>
      </c>
      <c r="D85" s="102" t="s">
        <v>236</v>
      </c>
      <c r="E85" s="103" t="s">
        <v>283</v>
      </c>
      <c r="F85" s="104" t="s">
        <v>206</v>
      </c>
      <c r="G85" s="106">
        <v>1539</v>
      </c>
      <c r="H85" s="106">
        <v>1461</v>
      </c>
      <c r="I85" s="106">
        <v>2019</v>
      </c>
      <c r="J85" s="102" t="s">
        <v>284</v>
      </c>
      <c r="K85" s="106">
        <v>1950</v>
      </c>
      <c r="L85" s="112" t="s">
        <v>939</v>
      </c>
      <c r="M85" s="65"/>
      <c r="N85" s="65"/>
      <c r="O85" s="66"/>
      <c r="P85" s="66"/>
      <c r="Q85" s="66"/>
      <c r="R85" s="66"/>
      <c r="S85" s="58"/>
      <c r="T85" s="63"/>
      <c r="U85" s="63"/>
      <c r="V85" s="58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</row>
    <row r="86" spans="1:42" ht="30" customHeight="1" x14ac:dyDescent="0.25">
      <c r="A86" s="58">
        <v>87</v>
      </c>
      <c r="B86" s="95">
        <v>84</v>
      </c>
      <c r="C86" s="102" t="s">
        <v>270</v>
      </c>
      <c r="D86" s="102" t="s">
        <v>241</v>
      </c>
      <c r="E86" s="115" t="s">
        <v>285</v>
      </c>
      <c r="F86" s="104" t="s">
        <v>206</v>
      </c>
      <c r="G86" s="106">
        <v>1285</v>
      </c>
      <c r="H86" s="106">
        <v>1461</v>
      </c>
      <c r="I86" s="106">
        <v>2019</v>
      </c>
      <c r="J86" s="102" t="s">
        <v>286</v>
      </c>
      <c r="K86" s="106">
        <v>2004</v>
      </c>
      <c r="L86" s="112" t="s">
        <v>934</v>
      </c>
      <c r="M86" s="65"/>
      <c r="N86" s="65"/>
      <c r="O86" s="66"/>
      <c r="P86" s="66"/>
      <c r="Q86" s="66"/>
      <c r="R86" s="66"/>
      <c r="S86" s="58"/>
      <c r="T86" s="63"/>
      <c r="U86" s="63"/>
      <c r="V86" s="58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</row>
    <row r="87" spans="1:42" ht="30" customHeight="1" x14ac:dyDescent="0.25">
      <c r="A87" s="58">
        <v>88</v>
      </c>
      <c r="B87" s="95">
        <v>85</v>
      </c>
      <c r="C87" s="102" t="s">
        <v>270</v>
      </c>
      <c r="D87" s="102" t="s">
        <v>241</v>
      </c>
      <c r="E87" s="115" t="s">
        <v>287</v>
      </c>
      <c r="F87" s="104" t="s">
        <v>206</v>
      </c>
      <c r="G87" s="106">
        <v>1281</v>
      </c>
      <c r="H87" s="106">
        <v>1598</v>
      </c>
      <c r="I87" s="106">
        <v>2020</v>
      </c>
      <c r="J87" s="102" t="s">
        <v>288</v>
      </c>
      <c r="K87" s="106">
        <v>1956</v>
      </c>
      <c r="L87" s="112" t="s">
        <v>936</v>
      </c>
      <c r="M87" s="65"/>
      <c r="N87" s="65"/>
      <c r="O87" s="66"/>
      <c r="P87" s="66"/>
      <c r="Q87" s="66"/>
      <c r="R87" s="66"/>
      <c r="S87" s="58"/>
      <c r="T87" s="63"/>
      <c r="U87" s="63"/>
      <c r="V87" s="58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</row>
    <row r="88" spans="1:42" ht="30" customHeight="1" x14ac:dyDescent="0.25">
      <c r="A88" s="58">
        <v>89</v>
      </c>
      <c r="B88" s="95">
        <v>86</v>
      </c>
      <c r="C88" s="102" t="s">
        <v>270</v>
      </c>
      <c r="D88" s="102" t="s">
        <v>241</v>
      </c>
      <c r="E88" s="115" t="s">
        <v>289</v>
      </c>
      <c r="F88" s="104" t="s">
        <v>206</v>
      </c>
      <c r="G88" s="106">
        <v>1281</v>
      </c>
      <c r="H88" s="106">
        <v>1598</v>
      </c>
      <c r="I88" s="106">
        <v>2020</v>
      </c>
      <c r="J88" s="102" t="s">
        <v>290</v>
      </c>
      <c r="K88" s="106">
        <v>1956</v>
      </c>
      <c r="L88" s="112" t="s">
        <v>936</v>
      </c>
      <c r="M88" s="65"/>
      <c r="N88" s="65"/>
      <c r="O88" s="66"/>
      <c r="P88" s="66"/>
      <c r="Q88" s="66"/>
      <c r="R88" s="66"/>
      <c r="S88" s="58"/>
      <c r="T88" s="63"/>
      <c r="U88" s="63"/>
      <c r="V88" s="58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</row>
    <row r="89" spans="1:42" ht="30" customHeight="1" x14ac:dyDescent="0.25">
      <c r="A89" s="58">
        <v>90</v>
      </c>
      <c r="B89" s="95">
        <v>87</v>
      </c>
      <c r="C89" s="102" t="s">
        <v>270</v>
      </c>
      <c r="D89" s="102" t="s">
        <v>241</v>
      </c>
      <c r="E89" s="115" t="s">
        <v>291</v>
      </c>
      <c r="F89" s="104" t="s">
        <v>206</v>
      </c>
      <c r="G89" s="106">
        <v>1281</v>
      </c>
      <c r="H89" s="106">
        <v>1598</v>
      </c>
      <c r="I89" s="106">
        <v>2020</v>
      </c>
      <c r="J89" s="102" t="s">
        <v>292</v>
      </c>
      <c r="K89" s="106">
        <v>1956</v>
      </c>
      <c r="L89" s="112" t="s">
        <v>936</v>
      </c>
      <c r="M89" s="65"/>
      <c r="N89" s="65"/>
      <c r="O89" s="66"/>
      <c r="P89" s="66"/>
      <c r="Q89" s="66"/>
      <c r="R89" s="66"/>
      <c r="S89" s="58"/>
      <c r="T89" s="63"/>
      <c r="U89" s="63"/>
      <c r="V89" s="58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</row>
    <row r="90" spans="1:42" ht="30" customHeight="1" x14ac:dyDescent="0.25">
      <c r="A90" s="58"/>
      <c r="B90" s="95">
        <v>88</v>
      </c>
      <c r="C90" s="102" t="s">
        <v>270</v>
      </c>
      <c r="D90" s="102" t="s">
        <v>241</v>
      </c>
      <c r="E90" s="115" t="s">
        <v>293</v>
      </c>
      <c r="F90" s="104" t="s">
        <v>206</v>
      </c>
      <c r="G90" s="106">
        <v>1290</v>
      </c>
      <c r="H90" s="106">
        <v>1598</v>
      </c>
      <c r="I90" s="106">
        <v>2021</v>
      </c>
      <c r="J90" s="102" t="s">
        <v>294</v>
      </c>
      <c r="K90" s="106">
        <v>1965</v>
      </c>
      <c r="L90" s="112" t="s">
        <v>936</v>
      </c>
      <c r="M90" s="65"/>
      <c r="N90" s="65"/>
      <c r="O90" s="66"/>
      <c r="P90" s="66"/>
      <c r="Q90" s="66"/>
      <c r="R90" s="66"/>
      <c r="S90" s="58"/>
      <c r="T90" s="63"/>
      <c r="U90" s="63"/>
      <c r="V90" s="58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</row>
    <row r="91" spans="1:42" ht="30" customHeight="1" x14ac:dyDescent="0.25">
      <c r="A91" s="58"/>
      <c r="B91" s="95">
        <v>89</v>
      </c>
      <c r="C91" s="102" t="s">
        <v>270</v>
      </c>
      <c r="D91" s="102" t="s">
        <v>241</v>
      </c>
      <c r="E91" s="115" t="s">
        <v>295</v>
      </c>
      <c r="F91" s="104" t="s">
        <v>206</v>
      </c>
      <c r="G91" s="106">
        <v>1290</v>
      </c>
      <c r="H91" s="106">
        <v>1598</v>
      </c>
      <c r="I91" s="106">
        <v>2021</v>
      </c>
      <c r="J91" s="102" t="s">
        <v>296</v>
      </c>
      <c r="K91" s="106">
        <v>1965</v>
      </c>
      <c r="L91" s="112" t="s">
        <v>936</v>
      </c>
      <c r="M91" s="65"/>
      <c r="N91" s="65"/>
      <c r="O91" s="66"/>
      <c r="P91" s="66"/>
      <c r="Q91" s="66"/>
      <c r="R91" s="66"/>
      <c r="S91" s="58"/>
      <c r="T91" s="63"/>
      <c r="U91" s="63"/>
      <c r="V91" s="58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</row>
    <row r="92" spans="1:42" ht="30" customHeight="1" x14ac:dyDescent="0.25">
      <c r="A92" s="58"/>
      <c r="B92" s="95">
        <v>90</v>
      </c>
      <c r="C92" s="102" t="s">
        <v>270</v>
      </c>
      <c r="D92" s="102" t="s">
        <v>241</v>
      </c>
      <c r="E92" s="115" t="s">
        <v>297</v>
      </c>
      <c r="F92" s="104" t="s">
        <v>206</v>
      </c>
      <c r="G92" s="106">
        <v>1290</v>
      </c>
      <c r="H92" s="106">
        <v>1598</v>
      </c>
      <c r="I92" s="106">
        <v>2021</v>
      </c>
      <c r="J92" s="102" t="s">
        <v>298</v>
      </c>
      <c r="K92" s="106">
        <v>1965</v>
      </c>
      <c r="L92" s="112" t="s">
        <v>936</v>
      </c>
      <c r="M92" s="65"/>
      <c r="N92" s="65"/>
      <c r="O92" s="66"/>
      <c r="P92" s="66"/>
      <c r="Q92" s="66"/>
      <c r="R92" s="66"/>
      <c r="S92" s="58"/>
      <c r="T92" s="63"/>
      <c r="U92" s="63"/>
      <c r="V92" s="58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</row>
    <row r="93" spans="1:42" ht="30" customHeight="1" x14ac:dyDescent="0.25">
      <c r="A93" s="58"/>
      <c r="B93" s="95">
        <v>91</v>
      </c>
      <c r="C93" s="102" t="s">
        <v>270</v>
      </c>
      <c r="D93" s="102" t="s">
        <v>241</v>
      </c>
      <c r="E93" s="115" t="s">
        <v>299</v>
      </c>
      <c r="F93" s="104" t="s">
        <v>206</v>
      </c>
      <c r="G93" s="106">
        <v>1290</v>
      </c>
      <c r="H93" s="106">
        <v>1598</v>
      </c>
      <c r="I93" s="106">
        <v>2021</v>
      </c>
      <c r="J93" s="102" t="s">
        <v>300</v>
      </c>
      <c r="K93" s="106">
        <v>1965</v>
      </c>
      <c r="L93" s="112" t="s">
        <v>936</v>
      </c>
      <c r="M93" s="65"/>
      <c r="N93" s="65"/>
      <c r="O93" s="66"/>
      <c r="P93" s="66"/>
      <c r="Q93" s="66"/>
      <c r="R93" s="66"/>
      <c r="S93" s="58"/>
      <c r="T93" s="63"/>
      <c r="U93" s="63"/>
      <c r="V93" s="58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</row>
    <row r="94" spans="1:42" ht="30" customHeight="1" x14ac:dyDescent="0.25">
      <c r="A94" s="58"/>
      <c r="B94" s="95">
        <v>92</v>
      </c>
      <c r="C94" s="102" t="s">
        <v>270</v>
      </c>
      <c r="D94" s="102" t="s">
        <v>241</v>
      </c>
      <c r="E94" s="115" t="s">
        <v>301</v>
      </c>
      <c r="F94" s="104" t="s">
        <v>206</v>
      </c>
      <c r="G94" s="106">
        <v>1290</v>
      </c>
      <c r="H94" s="106">
        <v>1598</v>
      </c>
      <c r="I94" s="106">
        <v>2021</v>
      </c>
      <c r="J94" s="102" t="s">
        <v>302</v>
      </c>
      <c r="K94" s="106">
        <v>1965</v>
      </c>
      <c r="L94" s="112" t="s">
        <v>936</v>
      </c>
      <c r="M94" s="65"/>
      <c r="N94" s="65"/>
      <c r="O94" s="66"/>
      <c r="P94" s="66"/>
      <c r="Q94" s="66"/>
      <c r="R94" s="66"/>
      <c r="S94" s="58"/>
      <c r="T94" s="63"/>
      <c r="U94" s="63"/>
      <c r="V94" s="58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</row>
    <row r="95" spans="1:42" ht="30" customHeight="1" x14ac:dyDescent="0.25">
      <c r="A95" s="58"/>
      <c r="B95" s="95">
        <v>93</v>
      </c>
      <c r="C95" s="102" t="s">
        <v>270</v>
      </c>
      <c r="D95" s="102" t="s">
        <v>241</v>
      </c>
      <c r="E95" s="115" t="s">
        <v>303</v>
      </c>
      <c r="F95" s="104" t="s">
        <v>206</v>
      </c>
      <c r="G95" s="106">
        <v>1290</v>
      </c>
      <c r="H95" s="106">
        <v>1598</v>
      </c>
      <c r="I95" s="106">
        <v>2021</v>
      </c>
      <c r="J95" s="102" t="s">
        <v>304</v>
      </c>
      <c r="K95" s="106">
        <v>1965</v>
      </c>
      <c r="L95" s="112" t="s">
        <v>936</v>
      </c>
      <c r="M95" s="65"/>
      <c r="N95" s="65"/>
      <c r="O95" s="66"/>
      <c r="P95" s="66"/>
      <c r="Q95" s="66"/>
      <c r="R95" s="66"/>
      <c r="S95" s="58"/>
      <c r="T95" s="63"/>
      <c r="U95" s="63"/>
      <c r="V95" s="58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</row>
    <row r="96" spans="1:42" ht="30" customHeight="1" x14ac:dyDescent="0.25">
      <c r="A96" s="58"/>
      <c r="B96" s="95">
        <v>94</v>
      </c>
      <c r="C96" s="102" t="s">
        <v>270</v>
      </c>
      <c r="D96" s="102" t="s">
        <v>241</v>
      </c>
      <c r="E96" s="115" t="s">
        <v>305</v>
      </c>
      <c r="F96" s="104" t="s">
        <v>206</v>
      </c>
      <c r="G96" s="106">
        <v>1290</v>
      </c>
      <c r="H96" s="106">
        <v>1598</v>
      </c>
      <c r="I96" s="106">
        <v>2021</v>
      </c>
      <c r="J96" s="102" t="s">
        <v>306</v>
      </c>
      <c r="K96" s="106">
        <v>1965</v>
      </c>
      <c r="L96" s="112" t="s">
        <v>936</v>
      </c>
      <c r="M96" s="65"/>
      <c r="N96" s="65"/>
      <c r="O96" s="66"/>
      <c r="P96" s="66"/>
      <c r="Q96" s="66"/>
      <c r="R96" s="66"/>
      <c r="S96" s="58"/>
      <c r="T96" s="63"/>
      <c r="U96" s="63"/>
      <c r="V96" s="58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</row>
    <row r="97" spans="1:42" ht="30" customHeight="1" x14ac:dyDescent="0.25">
      <c r="A97" s="58">
        <v>91</v>
      </c>
      <c r="B97" s="95">
        <v>95</v>
      </c>
      <c r="C97" s="102" t="s">
        <v>270</v>
      </c>
      <c r="D97" s="102" t="s">
        <v>307</v>
      </c>
      <c r="E97" s="115" t="s">
        <v>308</v>
      </c>
      <c r="F97" s="104" t="s">
        <v>206</v>
      </c>
      <c r="G97" s="106">
        <v>1349</v>
      </c>
      <c r="H97" s="106">
        <v>1598</v>
      </c>
      <c r="I97" s="106">
        <v>2020</v>
      </c>
      <c r="J97" s="102" t="s">
        <v>309</v>
      </c>
      <c r="K97" s="106">
        <v>1815</v>
      </c>
      <c r="L97" s="112" t="s">
        <v>939</v>
      </c>
      <c r="M97" s="65"/>
      <c r="N97" s="65"/>
      <c r="O97" s="66"/>
      <c r="P97" s="66"/>
      <c r="Q97" s="66"/>
      <c r="R97" s="66"/>
      <c r="S97" s="58"/>
      <c r="T97" s="63"/>
      <c r="U97" s="63"/>
      <c r="V97" s="58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</row>
    <row r="98" spans="1:42" ht="30" customHeight="1" x14ac:dyDescent="0.25">
      <c r="A98" s="58">
        <v>92</v>
      </c>
      <c r="B98" s="95">
        <v>96</v>
      </c>
      <c r="C98" s="102" t="s">
        <v>270</v>
      </c>
      <c r="D98" s="102" t="s">
        <v>241</v>
      </c>
      <c r="E98" s="115" t="s">
        <v>310</v>
      </c>
      <c r="F98" s="104" t="s">
        <v>206</v>
      </c>
      <c r="G98" s="106">
        <v>1281</v>
      </c>
      <c r="H98" s="106">
        <v>1598</v>
      </c>
      <c r="I98" s="106">
        <v>2020</v>
      </c>
      <c r="J98" s="102" t="s">
        <v>311</v>
      </c>
      <c r="K98" s="106">
        <v>1956</v>
      </c>
      <c r="L98" s="112" t="s">
        <v>936</v>
      </c>
      <c r="M98" s="65"/>
      <c r="N98" s="65"/>
      <c r="O98" s="66"/>
      <c r="P98" s="66"/>
      <c r="Q98" s="66"/>
      <c r="R98" s="66"/>
      <c r="S98" s="58"/>
      <c r="T98" s="63"/>
      <c r="U98" s="63"/>
      <c r="V98" s="58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</row>
    <row r="99" spans="1:42" ht="30" customHeight="1" x14ac:dyDescent="0.25">
      <c r="A99" s="58">
        <v>93</v>
      </c>
      <c r="B99" s="95">
        <v>97</v>
      </c>
      <c r="C99" s="102" t="s">
        <v>270</v>
      </c>
      <c r="D99" s="102" t="s">
        <v>307</v>
      </c>
      <c r="E99" s="115" t="s">
        <v>312</v>
      </c>
      <c r="F99" s="104" t="s">
        <v>206</v>
      </c>
      <c r="G99" s="106">
        <v>1349</v>
      </c>
      <c r="H99" s="106">
        <v>1598</v>
      </c>
      <c r="I99" s="106">
        <v>2020</v>
      </c>
      <c r="J99" s="102" t="s">
        <v>313</v>
      </c>
      <c r="K99" s="106">
        <v>1815</v>
      </c>
      <c r="L99" s="112" t="s">
        <v>939</v>
      </c>
      <c r="M99" s="65"/>
      <c r="N99" s="65"/>
      <c r="O99" s="66"/>
      <c r="P99" s="66"/>
      <c r="Q99" s="66"/>
      <c r="R99" s="66"/>
      <c r="S99" s="58"/>
      <c r="T99" s="63"/>
      <c r="U99" s="63"/>
      <c r="V99" s="58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</row>
    <row r="100" spans="1:42" ht="30" customHeight="1" x14ac:dyDescent="0.25">
      <c r="A100" s="58">
        <v>94</v>
      </c>
      <c r="B100" s="95">
        <v>98</v>
      </c>
      <c r="C100" s="102" t="s">
        <v>270</v>
      </c>
      <c r="D100" s="102" t="s">
        <v>307</v>
      </c>
      <c r="E100" s="115" t="s">
        <v>314</v>
      </c>
      <c r="F100" s="104" t="s">
        <v>206</v>
      </c>
      <c r="G100" s="106">
        <v>1349</v>
      </c>
      <c r="H100" s="106">
        <v>1598</v>
      </c>
      <c r="I100" s="106">
        <v>2020</v>
      </c>
      <c r="J100" s="102" t="s">
        <v>315</v>
      </c>
      <c r="K100" s="106">
        <v>1815</v>
      </c>
      <c r="L100" s="112" t="s">
        <v>939</v>
      </c>
      <c r="M100" s="65"/>
      <c r="N100" s="65"/>
      <c r="O100" s="66"/>
      <c r="P100" s="66"/>
      <c r="Q100" s="66"/>
      <c r="R100" s="66"/>
      <c r="S100" s="58"/>
      <c r="T100" s="63"/>
      <c r="U100" s="63"/>
      <c r="V100" s="58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</row>
    <row r="101" spans="1:42" ht="30" customHeight="1" x14ac:dyDescent="0.25">
      <c r="A101" s="58">
        <v>95</v>
      </c>
      <c r="B101" s="95">
        <v>99</v>
      </c>
      <c r="C101" s="102" t="s">
        <v>270</v>
      </c>
      <c r="D101" s="102" t="s">
        <v>307</v>
      </c>
      <c r="E101" s="115" t="s">
        <v>316</v>
      </c>
      <c r="F101" s="104" t="s">
        <v>206</v>
      </c>
      <c r="G101" s="106">
        <v>1349</v>
      </c>
      <c r="H101" s="106">
        <v>1598</v>
      </c>
      <c r="I101" s="106">
        <v>2020</v>
      </c>
      <c r="J101" s="102" t="s">
        <v>317</v>
      </c>
      <c r="K101" s="106">
        <v>1815</v>
      </c>
      <c r="L101" s="112" t="s">
        <v>939</v>
      </c>
      <c r="M101" s="65"/>
      <c r="N101" s="65"/>
      <c r="O101" s="66"/>
      <c r="P101" s="66"/>
      <c r="Q101" s="66"/>
      <c r="R101" s="66"/>
      <c r="S101" s="58"/>
      <c r="T101" s="63"/>
      <c r="U101" s="63"/>
      <c r="V101" s="58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</row>
    <row r="102" spans="1:42" ht="30" customHeight="1" x14ac:dyDescent="0.25">
      <c r="A102" s="58">
        <v>96</v>
      </c>
      <c r="B102" s="95">
        <v>100</v>
      </c>
      <c r="C102" s="102" t="s">
        <v>270</v>
      </c>
      <c r="D102" s="102" t="s">
        <v>307</v>
      </c>
      <c r="E102" s="115" t="s">
        <v>318</v>
      </c>
      <c r="F102" s="104" t="s">
        <v>206</v>
      </c>
      <c r="G102" s="106">
        <v>1349</v>
      </c>
      <c r="H102" s="106">
        <v>1598</v>
      </c>
      <c r="I102" s="106">
        <v>2020</v>
      </c>
      <c r="J102" s="102" t="s">
        <v>319</v>
      </c>
      <c r="K102" s="106">
        <v>1815</v>
      </c>
      <c r="L102" s="112" t="s">
        <v>939</v>
      </c>
      <c r="M102" s="65"/>
      <c r="N102" s="65"/>
      <c r="O102" s="66"/>
      <c r="P102" s="66"/>
      <c r="Q102" s="66"/>
      <c r="R102" s="66"/>
      <c r="S102" s="58"/>
      <c r="T102" s="63"/>
      <c r="U102" s="63"/>
      <c r="V102" s="58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</row>
    <row r="103" spans="1:42" ht="30" customHeight="1" x14ac:dyDescent="0.25">
      <c r="A103" s="58"/>
      <c r="B103" s="95">
        <v>101</v>
      </c>
      <c r="C103" s="102" t="s">
        <v>270</v>
      </c>
      <c r="D103" s="102" t="s">
        <v>320</v>
      </c>
      <c r="E103" s="115" t="s">
        <v>321</v>
      </c>
      <c r="F103" s="104" t="s">
        <v>112</v>
      </c>
      <c r="G103" s="106">
        <v>1012</v>
      </c>
      <c r="H103" s="106" t="s">
        <v>39</v>
      </c>
      <c r="I103" s="106">
        <v>2022</v>
      </c>
      <c r="J103" s="102" t="s">
        <v>322</v>
      </c>
      <c r="K103" s="106">
        <v>1300</v>
      </c>
      <c r="L103" s="112" t="s">
        <v>939</v>
      </c>
      <c r="M103" s="65"/>
      <c r="N103" s="65"/>
      <c r="O103" s="66"/>
      <c r="P103" s="66"/>
      <c r="Q103" s="66"/>
      <c r="R103" s="66"/>
      <c r="S103" s="58"/>
      <c r="T103" s="63"/>
      <c r="U103" s="63"/>
      <c r="V103" s="58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</row>
    <row r="104" spans="1:42" ht="30" customHeight="1" x14ac:dyDescent="0.25">
      <c r="A104" s="58">
        <v>98</v>
      </c>
      <c r="B104" s="95">
        <v>102</v>
      </c>
      <c r="C104" s="102" t="s">
        <v>323</v>
      </c>
      <c r="D104" s="104">
        <v>130</v>
      </c>
      <c r="E104" s="103" t="s">
        <v>324</v>
      </c>
      <c r="F104" s="104" t="s">
        <v>211</v>
      </c>
      <c r="G104" s="106">
        <v>4000</v>
      </c>
      <c r="H104" s="106">
        <v>6500</v>
      </c>
      <c r="I104" s="106">
        <v>1989</v>
      </c>
      <c r="J104" s="104">
        <v>2722530</v>
      </c>
      <c r="K104" s="106">
        <v>6000</v>
      </c>
      <c r="L104" s="112" t="s">
        <v>938</v>
      </c>
      <c r="M104" s="65"/>
      <c r="N104" s="65"/>
      <c r="O104" s="66"/>
      <c r="P104" s="66"/>
      <c r="Q104" s="66"/>
      <c r="R104" s="66"/>
      <c r="S104" s="58"/>
      <c r="T104" s="63"/>
      <c r="U104" s="63"/>
      <c r="V104" s="58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</row>
    <row r="105" spans="1:42" ht="30" customHeight="1" x14ac:dyDescent="0.25">
      <c r="A105" s="58">
        <v>1</v>
      </c>
      <c r="B105" s="95">
        <v>103</v>
      </c>
      <c r="C105" s="102" t="s">
        <v>325</v>
      </c>
      <c r="D105" s="102" t="s">
        <v>326</v>
      </c>
      <c r="E105" s="103" t="s">
        <v>327</v>
      </c>
      <c r="F105" s="104" t="s">
        <v>206</v>
      </c>
      <c r="G105" s="106">
        <v>16105</v>
      </c>
      <c r="H105" s="106">
        <v>12882</v>
      </c>
      <c r="I105" s="106">
        <v>2019</v>
      </c>
      <c r="J105" s="104" t="s">
        <v>328</v>
      </c>
      <c r="K105" s="106">
        <v>41000</v>
      </c>
      <c r="L105" s="112" t="s">
        <v>936</v>
      </c>
      <c r="M105" s="65"/>
      <c r="N105" s="65"/>
      <c r="O105" s="66"/>
      <c r="P105" s="66"/>
      <c r="Q105" s="66"/>
      <c r="R105" s="66"/>
      <c r="S105" s="58"/>
      <c r="T105" s="63"/>
      <c r="U105" s="63"/>
      <c r="V105" s="58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</row>
    <row r="106" spans="1:42" ht="30" customHeight="1" x14ac:dyDescent="0.25">
      <c r="A106" s="58">
        <v>99</v>
      </c>
      <c r="B106" s="95">
        <v>104</v>
      </c>
      <c r="C106" s="102" t="s">
        <v>325</v>
      </c>
      <c r="D106" s="102" t="s">
        <v>326</v>
      </c>
      <c r="E106" s="103" t="s">
        <v>329</v>
      </c>
      <c r="F106" s="104" t="s">
        <v>206</v>
      </c>
      <c r="G106" s="106">
        <v>16105</v>
      </c>
      <c r="H106" s="106">
        <v>12882</v>
      </c>
      <c r="I106" s="106">
        <v>2019</v>
      </c>
      <c r="J106" s="104" t="s">
        <v>330</v>
      </c>
      <c r="K106" s="106">
        <v>41000</v>
      </c>
      <c r="L106" s="112" t="s">
        <v>936</v>
      </c>
      <c r="M106" s="65"/>
      <c r="N106" s="65"/>
      <c r="O106" s="66"/>
      <c r="P106" s="66"/>
      <c r="Q106" s="66"/>
      <c r="R106" s="66"/>
      <c r="S106" s="58"/>
      <c r="T106" s="63"/>
      <c r="U106" s="63"/>
      <c r="V106" s="58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</row>
    <row r="107" spans="1:42" ht="30" customHeight="1" x14ac:dyDescent="0.25">
      <c r="A107" s="58">
        <v>100</v>
      </c>
      <c r="B107" s="95">
        <v>105</v>
      </c>
      <c r="C107" s="102" t="s">
        <v>325</v>
      </c>
      <c r="D107" s="102" t="s">
        <v>326</v>
      </c>
      <c r="E107" s="103" t="s">
        <v>331</v>
      </c>
      <c r="F107" s="104" t="s">
        <v>206</v>
      </c>
      <c r="G107" s="106">
        <v>16105</v>
      </c>
      <c r="H107" s="106">
        <v>12882</v>
      </c>
      <c r="I107" s="106">
        <v>2019</v>
      </c>
      <c r="J107" s="104" t="s">
        <v>332</v>
      </c>
      <c r="K107" s="106">
        <v>41000</v>
      </c>
      <c r="L107" s="112" t="s">
        <v>936</v>
      </c>
      <c r="M107" s="65"/>
      <c r="N107" s="65"/>
      <c r="O107" s="66"/>
      <c r="P107" s="66"/>
      <c r="Q107" s="66"/>
      <c r="R107" s="66"/>
      <c r="S107" s="58"/>
      <c r="T107" s="63"/>
      <c r="U107" s="63"/>
      <c r="V107" s="58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</row>
    <row r="108" spans="1:42" ht="30" customHeight="1" x14ac:dyDescent="0.25">
      <c r="A108" s="58">
        <v>101</v>
      </c>
      <c r="B108" s="95">
        <v>106</v>
      </c>
      <c r="C108" s="102" t="s">
        <v>325</v>
      </c>
      <c r="D108" s="102" t="s">
        <v>333</v>
      </c>
      <c r="E108" s="103" t="s">
        <v>334</v>
      </c>
      <c r="F108" s="104" t="s">
        <v>211</v>
      </c>
      <c r="G108" s="106">
        <v>3500</v>
      </c>
      <c r="H108" s="106">
        <v>2998</v>
      </c>
      <c r="I108" s="106">
        <v>2020</v>
      </c>
      <c r="J108" s="102" t="s">
        <v>335</v>
      </c>
      <c r="K108" s="106">
        <v>7000</v>
      </c>
      <c r="L108" s="112" t="s">
        <v>937</v>
      </c>
      <c r="M108" s="65"/>
      <c r="N108" s="65"/>
      <c r="O108" s="66"/>
      <c r="P108" s="66"/>
      <c r="Q108" s="66"/>
      <c r="R108" s="66"/>
      <c r="S108" s="58"/>
      <c r="T108" s="63"/>
      <c r="U108" s="63"/>
      <c r="V108" s="58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</row>
    <row r="109" spans="1:42" ht="30" customHeight="1" x14ac:dyDescent="0.25">
      <c r="A109" s="58">
        <v>102</v>
      </c>
      <c r="B109" s="95">
        <v>107</v>
      </c>
      <c r="C109" s="102" t="s">
        <v>325</v>
      </c>
      <c r="D109" s="102" t="s">
        <v>336</v>
      </c>
      <c r="E109" s="103" t="s">
        <v>337</v>
      </c>
      <c r="F109" s="104" t="s">
        <v>211</v>
      </c>
      <c r="G109" s="106">
        <v>2500</v>
      </c>
      <c r="H109" s="106">
        <v>2998</v>
      </c>
      <c r="I109" s="106">
        <v>2006</v>
      </c>
      <c r="J109" s="102" t="s">
        <v>338</v>
      </c>
      <c r="K109" s="106">
        <v>3500</v>
      </c>
      <c r="L109" s="112" t="s">
        <v>937</v>
      </c>
      <c r="M109" s="65"/>
      <c r="N109" s="65"/>
      <c r="O109" s="66"/>
      <c r="P109" s="66"/>
      <c r="Q109" s="66"/>
      <c r="R109" s="66"/>
      <c r="S109" s="58"/>
      <c r="T109" s="63"/>
      <c r="U109" s="63"/>
      <c r="V109" s="58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</row>
    <row r="110" spans="1:42" ht="30" customHeight="1" x14ac:dyDescent="0.25">
      <c r="A110" s="58">
        <v>103</v>
      </c>
      <c r="B110" s="95">
        <v>108</v>
      </c>
      <c r="C110" s="102" t="s">
        <v>325</v>
      </c>
      <c r="D110" s="102" t="s">
        <v>339</v>
      </c>
      <c r="E110" s="103" t="s">
        <v>340</v>
      </c>
      <c r="F110" s="104" t="s">
        <v>211</v>
      </c>
      <c r="G110" s="106">
        <v>2375</v>
      </c>
      <c r="H110" s="106">
        <v>2998</v>
      </c>
      <c r="I110" s="106">
        <v>2006</v>
      </c>
      <c r="J110" s="102" t="s">
        <v>341</v>
      </c>
      <c r="K110" s="106">
        <v>3500</v>
      </c>
      <c r="L110" s="112" t="s">
        <v>937</v>
      </c>
      <c r="M110" s="65"/>
      <c r="N110" s="65"/>
      <c r="O110" s="66"/>
      <c r="P110" s="66"/>
      <c r="Q110" s="66"/>
      <c r="R110" s="66"/>
      <c r="S110" s="58"/>
      <c r="T110" s="63"/>
      <c r="U110" s="63"/>
      <c r="V110" s="58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</row>
    <row r="111" spans="1:42" ht="30" customHeight="1" x14ac:dyDescent="0.25">
      <c r="A111" s="58">
        <v>104</v>
      </c>
      <c r="B111" s="95">
        <v>109</v>
      </c>
      <c r="C111" s="102" t="s">
        <v>325</v>
      </c>
      <c r="D111" s="102" t="s">
        <v>342</v>
      </c>
      <c r="E111" s="103" t="s">
        <v>343</v>
      </c>
      <c r="F111" s="104" t="s">
        <v>206</v>
      </c>
      <c r="G111" s="106">
        <v>3000</v>
      </c>
      <c r="H111" s="106">
        <v>2998</v>
      </c>
      <c r="I111" s="106">
        <v>2006</v>
      </c>
      <c r="J111" s="102" t="s">
        <v>344</v>
      </c>
      <c r="K111" s="105">
        <v>3500</v>
      </c>
      <c r="L111" s="110" t="s">
        <v>937</v>
      </c>
      <c r="M111" s="64"/>
      <c r="N111" s="64"/>
      <c r="O111" s="66"/>
      <c r="P111" s="66"/>
      <c r="Q111" s="66"/>
      <c r="R111" s="66"/>
      <c r="S111" s="58"/>
      <c r="T111" s="63"/>
      <c r="U111" s="63"/>
      <c r="V111" s="58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</row>
    <row r="112" spans="1:42" ht="30" customHeight="1" x14ac:dyDescent="0.25">
      <c r="A112" s="58">
        <v>106</v>
      </c>
      <c r="B112" s="95">
        <v>110</v>
      </c>
      <c r="C112" s="102" t="s">
        <v>325</v>
      </c>
      <c r="D112" s="102" t="s">
        <v>333</v>
      </c>
      <c r="E112" s="103" t="s">
        <v>345</v>
      </c>
      <c r="F112" s="104" t="s">
        <v>211</v>
      </c>
      <c r="G112" s="106">
        <v>3500</v>
      </c>
      <c r="H112" s="106">
        <v>2998</v>
      </c>
      <c r="I112" s="106">
        <v>2020</v>
      </c>
      <c r="J112" s="102" t="s">
        <v>346</v>
      </c>
      <c r="K112" s="106">
        <v>7000</v>
      </c>
      <c r="L112" s="112" t="s">
        <v>937</v>
      </c>
      <c r="M112" s="65"/>
      <c r="N112" s="65"/>
      <c r="O112" s="66"/>
      <c r="P112" s="66"/>
      <c r="Q112" s="66"/>
      <c r="R112" s="66"/>
      <c r="S112" s="58"/>
      <c r="T112" s="63"/>
      <c r="U112" s="63"/>
      <c r="V112" s="58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</row>
    <row r="113" spans="1:42" ht="30" customHeight="1" x14ac:dyDescent="0.25">
      <c r="A113" s="58">
        <v>107</v>
      </c>
      <c r="B113" s="95">
        <v>111</v>
      </c>
      <c r="C113" s="102" t="s">
        <v>325</v>
      </c>
      <c r="D113" s="102" t="s">
        <v>333</v>
      </c>
      <c r="E113" s="103" t="s">
        <v>347</v>
      </c>
      <c r="F113" s="104" t="s">
        <v>211</v>
      </c>
      <c r="G113" s="106">
        <v>3500</v>
      </c>
      <c r="H113" s="106">
        <v>2998</v>
      </c>
      <c r="I113" s="106">
        <v>2020</v>
      </c>
      <c r="J113" s="102" t="s">
        <v>348</v>
      </c>
      <c r="K113" s="106">
        <v>7000</v>
      </c>
      <c r="L113" s="112" t="s">
        <v>937</v>
      </c>
      <c r="M113" s="65"/>
      <c r="N113" s="65"/>
      <c r="O113" s="66"/>
      <c r="P113" s="66"/>
      <c r="Q113" s="66"/>
      <c r="R113" s="66"/>
      <c r="S113" s="58"/>
      <c r="T113" s="63"/>
      <c r="U113" s="63"/>
      <c r="V113" s="58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</row>
    <row r="114" spans="1:42" ht="30" customHeight="1" x14ac:dyDescent="0.25">
      <c r="A114" s="58">
        <v>108</v>
      </c>
      <c r="B114" s="95">
        <v>112</v>
      </c>
      <c r="C114" s="102" t="s">
        <v>325</v>
      </c>
      <c r="D114" s="102" t="s">
        <v>349</v>
      </c>
      <c r="E114" s="103" t="s">
        <v>350</v>
      </c>
      <c r="F114" s="104" t="s">
        <v>211</v>
      </c>
      <c r="G114" s="106">
        <v>2140</v>
      </c>
      <c r="H114" s="106">
        <v>2286</v>
      </c>
      <c r="I114" s="106">
        <v>2006</v>
      </c>
      <c r="J114" s="102" t="s">
        <v>351</v>
      </c>
      <c r="K114" s="106">
        <v>3300</v>
      </c>
      <c r="L114" s="112" t="s">
        <v>937</v>
      </c>
      <c r="M114" s="65"/>
      <c r="N114" s="65"/>
      <c r="O114" s="66"/>
      <c r="P114" s="66"/>
      <c r="Q114" s="66"/>
      <c r="R114" s="66"/>
      <c r="S114" s="58"/>
      <c r="T114" s="63"/>
      <c r="U114" s="63"/>
      <c r="V114" s="58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</row>
    <row r="115" spans="1:42" ht="30" customHeight="1" x14ac:dyDescent="0.25">
      <c r="A115" s="58">
        <v>109</v>
      </c>
      <c r="B115" s="95">
        <v>113</v>
      </c>
      <c r="C115" s="102" t="s">
        <v>325</v>
      </c>
      <c r="D115" s="102" t="s">
        <v>352</v>
      </c>
      <c r="E115" s="103" t="s">
        <v>353</v>
      </c>
      <c r="F115" s="104" t="s">
        <v>211</v>
      </c>
      <c r="G115" s="106">
        <v>2630</v>
      </c>
      <c r="H115" s="106">
        <v>2286</v>
      </c>
      <c r="I115" s="106">
        <v>2005</v>
      </c>
      <c r="J115" s="102" t="s">
        <v>354</v>
      </c>
      <c r="K115" s="106">
        <v>3500</v>
      </c>
      <c r="L115" s="112" t="s">
        <v>937</v>
      </c>
      <c r="M115" s="65"/>
      <c r="N115" s="65"/>
      <c r="O115" s="66"/>
      <c r="P115" s="66"/>
      <c r="Q115" s="66"/>
      <c r="R115" s="66"/>
      <c r="S115" s="58"/>
      <c r="T115" s="63"/>
      <c r="U115" s="63"/>
      <c r="V115" s="58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</row>
    <row r="116" spans="1:42" ht="30" customHeight="1" x14ac:dyDescent="0.25">
      <c r="A116" s="58">
        <v>110</v>
      </c>
      <c r="B116" s="95">
        <v>114</v>
      </c>
      <c r="C116" s="102" t="s">
        <v>325</v>
      </c>
      <c r="D116" s="102" t="s">
        <v>355</v>
      </c>
      <c r="E116" s="103" t="s">
        <v>356</v>
      </c>
      <c r="F116" s="104" t="s">
        <v>115</v>
      </c>
      <c r="G116" s="106">
        <v>11500</v>
      </c>
      <c r="H116" s="106">
        <v>12882</v>
      </c>
      <c r="I116" s="106">
        <v>2004</v>
      </c>
      <c r="J116" s="102" t="s">
        <v>357</v>
      </c>
      <c r="K116" s="106">
        <v>26000</v>
      </c>
      <c r="L116" s="112" t="s">
        <v>936</v>
      </c>
      <c r="M116" s="65"/>
      <c r="N116" s="65"/>
      <c r="O116" s="66"/>
      <c r="P116" s="66"/>
      <c r="Q116" s="66"/>
      <c r="R116" s="66"/>
      <c r="S116" s="58"/>
      <c r="T116" s="63"/>
      <c r="U116" s="63"/>
      <c r="V116" s="58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</row>
    <row r="117" spans="1:42" ht="30" customHeight="1" x14ac:dyDescent="0.25">
      <c r="A117" s="58">
        <v>111</v>
      </c>
      <c r="B117" s="95">
        <v>115</v>
      </c>
      <c r="C117" s="102" t="s">
        <v>325</v>
      </c>
      <c r="D117" s="102" t="s">
        <v>355</v>
      </c>
      <c r="E117" s="103" t="s">
        <v>358</v>
      </c>
      <c r="F117" s="104" t="s">
        <v>115</v>
      </c>
      <c r="G117" s="106">
        <v>8300</v>
      </c>
      <c r="H117" s="106">
        <v>13383</v>
      </c>
      <c r="I117" s="106">
        <v>1990</v>
      </c>
      <c r="J117" s="104" t="s">
        <v>359</v>
      </c>
      <c r="K117" s="106">
        <v>17000</v>
      </c>
      <c r="L117" s="116" t="s">
        <v>936</v>
      </c>
      <c r="M117" s="65"/>
      <c r="N117" s="65"/>
      <c r="O117" s="66"/>
      <c r="P117" s="66"/>
      <c r="Q117" s="66"/>
      <c r="R117" s="66"/>
      <c r="S117" s="58"/>
      <c r="T117" s="63"/>
      <c r="U117" s="63"/>
      <c r="V117" s="58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</row>
    <row r="118" spans="1:42" ht="30" customHeight="1" x14ac:dyDescent="0.25">
      <c r="A118" s="58">
        <v>112</v>
      </c>
      <c r="B118" s="95">
        <v>116</v>
      </c>
      <c r="C118" s="102" t="s">
        <v>325</v>
      </c>
      <c r="D118" s="102" t="s">
        <v>355</v>
      </c>
      <c r="E118" s="103" t="s">
        <v>360</v>
      </c>
      <c r="F118" s="104" t="s">
        <v>211</v>
      </c>
      <c r="G118" s="106">
        <v>10910</v>
      </c>
      <c r="H118" s="106">
        <v>7790</v>
      </c>
      <c r="I118" s="106">
        <v>2004</v>
      </c>
      <c r="J118" s="102" t="s">
        <v>361</v>
      </c>
      <c r="K118" s="106">
        <v>18000</v>
      </c>
      <c r="L118" s="116" t="s">
        <v>936</v>
      </c>
      <c r="M118" s="65"/>
      <c r="N118" s="65"/>
      <c r="O118" s="66"/>
      <c r="P118" s="66"/>
      <c r="Q118" s="66"/>
      <c r="R118" s="66"/>
      <c r="S118" s="58"/>
      <c r="T118" s="63"/>
      <c r="U118" s="63"/>
      <c r="V118" s="58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</row>
    <row r="119" spans="1:42" ht="30" customHeight="1" x14ac:dyDescent="0.25">
      <c r="A119" s="58">
        <v>113</v>
      </c>
      <c r="B119" s="95">
        <v>117</v>
      </c>
      <c r="C119" s="102" t="s">
        <v>325</v>
      </c>
      <c r="D119" s="102" t="s">
        <v>362</v>
      </c>
      <c r="E119" s="103" t="s">
        <v>363</v>
      </c>
      <c r="F119" s="104" t="s">
        <v>211</v>
      </c>
      <c r="G119" s="106">
        <v>2175</v>
      </c>
      <c r="H119" s="106">
        <v>2287</v>
      </c>
      <c r="I119" s="106">
        <v>2008</v>
      </c>
      <c r="J119" s="102" t="s">
        <v>364</v>
      </c>
      <c r="K119" s="106">
        <v>3500</v>
      </c>
      <c r="L119" s="116" t="s">
        <v>937</v>
      </c>
      <c r="M119" s="65"/>
      <c r="N119" s="65"/>
      <c r="O119" s="66"/>
      <c r="P119" s="66"/>
      <c r="Q119" s="66"/>
      <c r="R119" s="66"/>
      <c r="S119" s="58"/>
      <c r="T119" s="63"/>
      <c r="U119" s="63"/>
      <c r="V119" s="58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</row>
    <row r="120" spans="1:42" ht="30" customHeight="1" x14ac:dyDescent="0.25">
      <c r="A120" s="58">
        <v>115</v>
      </c>
      <c r="B120" s="95">
        <v>118</v>
      </c>
      <c r="C120" s="102" t="s">
        <v>325</v>
      </c>
      <c r="D120" s="102" t="s">
        <v>365</v>
      </c>
      <c r="E120" s="103" t="s">
        <v>366</v>
      </c>
      <c r="F120" s="104" t="s">
        <v>211</v>
      </c>
      <c r="G120" s="106">
        <v>2480</v>
      </c>
      <c r="H120" s="106">
        <v>2287</v>
      </c>
      <c r="I120" s="106">
        <v>2006</v>
      </c>
      <c r="J120" s="102" t="s">
        <v>367</v>
      </c>
      <c r="K120" s="106">
        <v>3500</v>
      </c>
      <c r="L120" s="116" t="s">
        <v>937</v>
      </c>
      <c r="M120" s="65"/>
      <c r="N120" s="65"/>
      <c r="O120" s="66"/>
      <c r="P120" s="66"/>
      <c r="Q120" s="66"/>
      <c r="R120" s="66"/>
      <c r="S120" s="58"/>
      <c r="T120" s="63"/>
      <c r="U120" s="63"/>
      <c r="V120" s="58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</row>
    <row r="121" spans="1:42" ht="30" customHeight="1" x14ac:dyDescent="0.25">
      <c r="A121" s="58">
        <v>117</v>
      </c>
      <c r="B121" s="95">
        <v>119</v>
      </c>
      <c r="C121" s="102" t="s">
        <v>325</v>
      </c>
      <c r="D121" s="102" t="s">
        <v>333</v>
      </c>
      <c r="E121" s="103" t="s">
        <v>368</v>
      </c>
      <c r="F121" s="104" t="s">
        <v>211</v>
      </c>
      <c r="G121" s="106">
        <v>3500</v>
      </c>
      <c r="H121" s="106">
        <v>2998</v>
      </c>
      <c r="I121" s="106">
        <v>2020</v>
      </c>
      <c r="J121" s="102" t="s">
        <v>369</v>
      </c>
      <c r="K121" s="106">
        <v>7000</v>
      </c>
      <c r="L121" s="116" t="s">
        <v>937</v>
      </c>
      <c r="M121" s="65"/>
      <c r="N121" s="65"/>
      <c r="O121" s="66"/>
      <c r="P121" s="66"/>
      <c r="Q121" s="66"/>
      <c r="R121" s="66"/>
      <c r="S121" s="58"/>
      <c r="T121" s="63"/>
      <c r="U121" s="63"/>
      <c r="V121" s="58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</row>
    <row r="122" spans="1:42" ht="30" customHeight="1" x14ac:dyDescent="0.25">
      <c r="A122" s="58">
        <v>118</v>
      </c>
      <c r="B122" s="95">
        <v>120</v>
      </c>
      <c r="C122" s="102" t="s">
        <v>325</v>
      </c>
      <c r="D122" s="102" t="s">
        <v>333</v>
      </c>
      <c r="E122" s="103" t="s">
        <v>370</v>
      </c>
      <c r="F122" s="104" t="s">
        <v>211</v>
      </c>
      <c r="G122" s="106">
        <v>2540</v>
      </c>
      <c r="H122" s="106">
        <v>3000</v>
      </c>
      <c r="I122" s="106">
        <v>2006</v>
      </c>
      <c r="J122" s="102" t="s">
        <v>371</v>
      </c>
      <c r="K122" s="106">
        <v>5200</v>
      </c>
      <c r="L122" s="116" t="s">
        <v>938</v>
      </c>
      <c r="M122" s="65"/>
      <c r="N122" s="65"/>
      <c r="O122" s="66"/>
      <c r="P122" s="66"/>
      <c r="Q122" s="66"/>
      <c r="R122" s="66"/>
      <c r="S122" s="58"/>
      <c r="T122" s="63"/>
      <c r="U122" s="63"/>
      <c r="V122" s="58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</row>
    <row r="123" spans="1:42" ht="30" customHeight="1" x14ac:dyDescent="0.25">
      <c r="A123" s="58">
        <v>119</v>
      </c>
      <c r="B123" s="95">
        <v>121</v>
      </c>
      <c r="C123" s="104" t="s">
        <v>325</v>
      </c>
      <c r="D123" s="104" t="s">
        <v>333</v>
      </c>
      <c r="E123" s="103" t="s">
        <v>372</v>
      </c>
      <c r="F123" s="104" t="s">
        <v>211</v>
      </c>
      <c r="G123" s="106">
        <v>3500</v>
      </c>
      <c r="H123" s="106">
        <v>2998</v>
      </c>
      <c r="I123" s="106">
        <v>2020</v>
      </c>
      <c r="J123" s="104" t="s">
        <v>373</v>
      </c>
      <c r="K123" s="106">
        <v>7000</v>
      </c>
      <c r="L123" s="116" t="s">
        <v>937</v>
      </c>
      <c r="M123" s="65"/>
      <c r="N123" s="65"/>
      <c r="O123" s="66"/>
      <c r="P123" s="66"/>
      <c r="Q123" s="66"/>
      <c r="R123" s="66"/>
      <c r="S123" s="58"/>
      <c r="T123" s="63"/>
      <c r="U123" s="63"/>
      <c r="V123" s="58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</row>
    <row r="124" spans="1:42" ht="30" customHeight="1" x14ac:dyDescent="0.25">
      <c r="A124" s="58">
        <v>120</v>
      </c>
      <c r="B124" s="95">
        <v>122</v>
      </c>
      <c r="C124" s="115" t="s">
        <v>325</v>
      </c>
      <c r="D124" s="115" t="s">
        <v>374</v>
      </c>
      <c r="E124" s="103" t="s">
        <v>375</v>
      </c>
      <c r="F124" s="104" t="s">
        <v>211</v>
      </c>
      <c r="G124" s="106">
        <v>2250</v>
      </c>
      <c r="H124" s="106">
        <v>2286</v>
      </c>
      <c r="I124" s="117">
        <v>2006</v>
      </c>
      <c r="J124" s="115" t="s">
        <v>376</v>
      </c>
      <c r="K124" s="117">
        <v>3500</v>
      </c>
      <c r="L124" s="118" t="s">
        <v>937</v>
      </c>
      <c r="M124" s="69"/>
      <c r="N124" s="69"/>
      <c r="O124" s="66"/>
      <c r="P124" s="66"/>
      <c r="Q124" s="66"/>
      <c r="R124" s="66"/>
      <c r="S124" s="58"/>
      <c r="T124" s="63"/>
      <c r="U124" s="63"/>
      <c r="V124" s="58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</row>
    <row r="125" spans="1:42" ht="30" customHeight="1" x14ac:dyDescent="0.25">
      <c r="A125" s="58">
        <v>121</v>
      </c>
      <c r="B125" s="95">
        <v>123</v>
      </c>
      <c r="C125" s="102" t="s">
        <v>325</v>
      </c>
      <c r="D125" s="102" t="s">
        <v>377</v>
      </c>
      <c r="E125" s="103" t="s">
        <v>378</v>
      </c>
      <c r="F125" s="104" t="s">
        <v>206</v>
      </c>
      <c r="G125" s="106">
        <v>2420</v>
      </c>
      <c r="H125" s="106">
        <v>2287</v>
      </c>
      <c r="I125" s="106">
        <v>2007</v>
      </c>
      <c r="J125" s="102" t="s">
        <v>379</v>
      </c>
      <c r="K125" s="106">
        <v>3500</v>
      </c>
      <c r="L125" s="116" t="s">
        <v>937</v>
      </c>
      <c r="M125" s="65"/>
      <c r="N125" s="65"/>
      <c r="O125" s="66"/>
      <c r="P125" s="66"/>
      <c r="Q125" s="66"/>
      <c r="R125" s="66"/>
      <c r="S125" s="58"/>
      <c r="T125" s="63"/>
      <c r="U125" s="63"/>
      <c r="V125" s="58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</row>
    <row r="126" spans="1:42" ht="30" customHeight="1" x14ac:dyDescent="0.25">
      <c r="A126" s="58">
        <v>122</v>
      </c>
      <c r="B126" s="95">
        <v>124</v>
      </c>
      <c r="C126" s="102" t="s">
        <v>325</v>
      </c>
      <c r="D126" s="102" t="s">
        <v>380</v>
      </c>
      <c r="E126" s="103" t="s">
        <v>381</v>
      </c>
      <c r="F126" s="104" t="s">
        <v>206</v>
      </c>
      <c r="G126" s="106">
        <v>4950</v>
      </c>
      <c r="H126" s="106">
        <v>5861</v>
      </c>
      <c r="I126" s="106">
        <v>2002</v>
      </c>
      <c r="J126" s="102" t="s">
        <v>382</v>
      </c>
      <c r="K126" s="106">
        <v>10000</v>
      </c>
      <c r="L126" s="116" t="s">
        <v>937</v>
      </c>
      <c r="M126" s="65"/>
      <c r="N126" s="65"/>
      <c r="O126" s="66"/>
      <c r="P126" s="66"/>
      <c r="Q126" s="66"/>
      <c r="R126" s="66"/>
      <c r="S126" s="58"/>
      <c r="T126" s="63"/>
      <c r="U126" s="63"/>
      <c r="V126" s="58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</row>
    <row r="127" spans="1:42" ht="30" customHeight="1" x14ac:dyDescent="0.25">
      <c r="A127" s="58">
        <v>124</v>
      </c>
      <c r="B127" s="95">
        <v>125</v>
      </c>
      <c r="C127" s="102" t="s">
        <v>325</v>
      </c>
      <c r="D127" s="102" t="s">
        <v>383</v>
      </c>
      <c r="E127" s="103" t="s">
        <v>384</v>
      </c>
      <c r="F127" s="104" t="s">
        <v>206</v>
      </c>
      <c r="G127" s="106">
        <v>10000</v>
      </c>
      <c r="H127" s="106">
        <v>5880</v>
      </c>
      <c r="I127" s="106">
        <v>2008</v>
      </c>
      <c r="J127" s="102" t="s">
        <v>385</v>
      </c>
      <c r="K127" s="106">
        <v>18000</v>
      </c>
      <c r="L127" s="116" t="s">
        <v>938</v>
      </c>
      <c r="M127" s="65"/>
      <c r="N127" s="65"/>
      <c r="O127" s="66"/>
      <c r="P127" s="66"/>
      <c r="Q127" s="66"/>
      <c r="R127" s="66"/>
      <c r="S127" s="58"/>
      <c r="T127" s="63"/>
      <c r="U127" s="63"/>
      <c r="V127" s="58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</row>
    <row r="128" spans="1:42" ht="30" customHeight="1" x14ac:dyDescent="0.25">
      <c r="A128" s="58">
        <v>125</v>
      </c>
      <c r="B128" s="95">
        <v>126</v>
      </c>
      <c r="C128" s="102" t="s">
        <v>325</v>
      </c>
      <c r="D128" s="102" t="s">
        <v>342</v>
      </c>
      <c r="E128" s="103" t="s">
        <v>386</v>
      </c>
      <c r="F128" s="104" t="s">
        <v>206</v>
      </c>
      <c r="G128" s="106">
        <v>2200</v>
      </c>
      <c r="H128" s="106">
        <v>2287</v>
      </c>
      <c r="I128" s="106">
        <v>2008</v>
      </c>
      <c r="J128" s="102" t="s">
        <v>387</v>
      </c>
      <c r="K128" s="106">
        <v>3500</v>
      </c>
      <c r="L128" s="116" t="s">
        <v>937</v>
      </c>
      <c r="M128" s="65"/>
      <c r="N128" s="65"/>
      <c r="O128" s="66"/>
      <c r="P128" s="66"/>
      <c r="Q128" s="66"/>
      <c r="R128" s="66"/>
      <c r="S128" s="58"/>
      <c r="T128" s="63"/>
      <c r="U128" s="63"/>
      <c r="V128" s="58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</row>
    <row r="129" spans="1:42" ht="30" customHeight="1" x14ac:dyDescent="0.25">
      <c r="A129" s="58">
        <v>126</v>
      </c>
      <c r="B129" s="95">
        <v>127</v>
      </c>
      <c r="C129" s="104" t="s">
        <v>325</v>
      </c>
      <c r="D129" s="104" t="s">
        <v>333</v>
      </c>
      <c r="E129" s="103" t="s">
        <v>388</v>
      </c>
      <c r="F129" s="104" t="s">
        <v>211</v>
      </c>
      <c r="G129" s="106">
        <v>3500</v>
      </c>
      <c r="H129" s="106">
        <v>2998</v>
      </c>
      <c r="I129" s="106">
        <v>2020</v>
      </c>
      <c r="J129" s="104" t="s">
        <v>389</v>
      </c>
      <c r="K129" s="106">
        <v>7000</v>
      </c>
      <c r="L129" s="116" t="s">
        <v>937</v>
      </c>
      <c r="M129" s="65"/>
      <c r="N129" s="65"/>
      <c r="O129" s="66"/>
      <c r="P129" s="66"/>
      <c r="Q129" s="66"/>
      <c r="R129" s="66"/>
      <c r="S129" s="58"/>
      <c r="T129" s="63"/>
      <c r="U129" s="63"/>
      <c r="V129" s="58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</row>
    <row r="130" spans="1:42" ht="30" customHeight="1" x14ac:dyDescent="0.25">
      <c r="A130" s="58">
        <v>127</v>
      </c>
      <c r="B130" s="95">
        <v>128</v>
      </c>
      <c r="C130" s="102" t="s">
        <v>390</v>
      </c>
      <c r="D130" s="102" t="s">
        <v>326</v>
      </c>
      <c r="E130" s="103" t="s">
        <v>391</v>
      </c>
      <c r="F130" s="104" t="s">
        <v>206</v>
      </c>
      <c r="G130" s="106">
        <v>16105</v>
      </c>
      <c r="H130" s="106">
        <v>12882</v>
      </c>
      <c r="I130" s="106">
        <v>2019</v>
      </c>
      <c r="J130" s="104" t="s">
        <v>392</v>
      </c>
      <c r="K130" s="106">
        <v>41000</v>
      </c>
      <c r="L130" s="116" t="s">
        <v>936</v>
      </c>
      <c r="M130" s="65"/>
      <c r="N130" s="65"/>
      <c r="O130" s="66"/>
      <c r="P130" s="66"/>
      <c r="Q130" s="66"/>
      <c r="R130" s="66"/>
      <c r="S130" s="58"/>
      <c r="T130" s="63"/>
      <c r="U130" s="63"/>
      <c r="V130" s="58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</row>
    <row r="131" spans="1:42" ht="30" customHeight="1" x14ac:dyDescent="0.25">
      <c r="A131" s="58">
        <v>128</v>
      </c>
      <c r="B131" s="95">
        <v>129</v>
      </c>
      <c r="C131" s="102" t="s">
        <v>390</v>
      </c>
      <c r="D131" s="102" t="s">
        <v>326</v>
      </c>
      <c r="E131" s="103" t="s">
        <v>393</v>
      </c>
      <c r="F131" s="104" t="s">
        <v>206</v>
      </c>
      <c r="G131" s="106">
        <v>16105</v>
      </c>
      <c r="H131" s="106">
        <v>12882</v>
      </c>
      <c r="I131" s="106">
        <v>2019</v>
      </c>
      <c r="J131" s="104" t="s">
        <v>394</v>
      </c>
      <c r="K131" s="106">
        <v>41000</v>
      </c>
      <c r="L131" s="116" t="s">
        <v>936</v>
      </c>
      <c r="M131" s="65"/>
      <c r="N131" s="65"/>
      <c r="O131" s="66"/>
      <c r="P131" s="66"/>
      <c r="Q131" s="66"/>
      <c r="R131" s="66"/>
      <c r="S131" s="58"/>
      <c r="T131" s="63"/>
      <c r="U131" s="63"/>
      <c r="V131" s="58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</row>
    <row r="132" spans="1:42" ht="30" customHeight="1" x14ac:dyDescent="0.25">
      <c r="A132" s="58">
        <v>129</v>
      </c>
      <c r="B132" s="95">
        <v>130</v>
      </c>
      <c r="C132" s="102" t="s">
        <v>390</v>
      </c>
      <c r="D132" s="102" t="s">
        <v>326</v>
      </c>
      <c r="E132" s="103" t="s">
        <v>395</v>
      </c>
      <c r="F132" s="104" t="s">
        <v>206</v>
      </c>
      <c r="G132" s="106">
        <v>16105</v>
      </c>
      <c r="H132" s="106">
        <v>12882</v>
      </c>
      <c r="I132" s="106">
        <v>2019</v>
      </c>
      <c r="J132" s="104" t="s">
        <v>396</v>
      </c>
      <c r="K132" s="106">
        <v>41000</v>
      </c>
      <c r="L132" s="116" t="s">
        <v>936</v>
      </c>
      <c r="M132" s="65"/>
      <c r="N132" s="65"/>
      <c r="O132" s="66"/>
      <c r="P132" s="66"/>
      <c r="Q132" s="66"/>
      <c r="R132" s="66"/>
      <c r="S132" s="58"/>
      <c r="T132" s="63"/>
      <c r="U132" s="63"/>
      <c r="V132" s="58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</row>
    <row r="133" spans="1:42" ht="30" customHeight="1" x14ac:dyDescent="0.25">
      <c r="A133" s="58">
        <v>130</v>
      </c>
      <c r="B133" s="95">
        <v>131</v>
      </c>
      <c r="C133" s="102" t="s">
        <v>390</v>
      </c>
      <c r="D133" s="102" t="s">
        <v>326</v>
      </c>
      <c r="E133" s="103" t="s">
        <v>397</v>
      </c>
      <c r="F133" s="104" t="s">
        <v>206</v>
      </c>
      <c r="G133" s="106">
        <v>16105</v>
      </c>
      <c r="H133" s="106">
        <v>12882</v>
      </c>
      <c r="I133" s="106">
        <v>2019</v>
      </c>
      <c r="J133" s="104" t="s">
        <v>396</v>
      </c>
      <c r="K133" s="106">
        <v>41000</v>
      </c>
      <c r="L133" s="116" t="s">
        <v>936</v>
      </c>
      <c r="M133" s="65"/>
      <c r="N133" s="65"/>
      <c r="O133" s="66"/>
      <c r="P133" s="66"/>
      <c r="Q133" s="66"/>
      <c r="R133" s="66"/>
      <c r="S133" s="58"/>
      <c r="T133" s="63"/>
      <c r="U133" s="63"/>
      <c r="V133" s="58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</row>
    <row r="134" spans="1:42" ht="30" customHeight="1" x14ac:dyDescent="0.25">
      <c r="A134" s="58">
        <v>131</v>
      </c>
      <c r="B134" s="95">
        <v>132</v>
      </c>
      <c r="C134" s="102" t="s">
        <v>390</v>
      </c>
      <c r="D134" s="102" t="s">
        <v>326</v>
      </c>
      <c r="E134" s="103" t="s">
        <v>398</v>
      </c>
      <c r="F134" s="104" t="s">
        <v>206</v>
      </c>
      <c r="G134" s="106">
        <v>16105</v>
      </c>
      <c r="H134" s="106">
        <v>12882</v>
      </c>
      <c r="I134" s="106">
        <v>2019</v>
      </c>
      <c r="J134" s="104" t="s">
        <v>399</v>
      </c>
      <c r="K134" s="106">
        <v>41000</v>
      </c>
      <c r="L134" s="116" t="s">
        <v>936</v>
      </c>
      <c r="M134" s="65"/>
      <c r="N134" s="65"/>
      <c r="O134" s="66"/>
      <c r="P134" s="66"/>
      <c r="Q134" s="66"/>
      <c r="R134" s="66"/>
      <c r="S134" s="58"/>
      <c r="T134" s="63"/>
      <c r="U134" s="63"/>
      <c r="V134" s="58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</row>
    <row r="135" spans="1:42" ht="30" customHeight="1" x14ac:dyDescent="0.25">
      <c r="A135" s="58"/>
      <c r="B135" s="95">
        <v>133</v>
      </c>
      <c r="C135" s="102" t="s">
        <v>390</v>
      </c>
      <c r="D135" s="102" t="s">
        <v>326</v>
      </c>
      <c r="E135" s="103" t="s">
        <v>400</v>
      </c>
      <c r="F135" s="104" t="s">
        <v>206</v>
      </c>
      <c r="G135" s="106">
        <v>15885</v>
      </c>
      <c r="H135" s="106">
        <v>12882</v>
      </c>
      <c r="I135" s="106">
        <v>2021</v>
      </c>
      <c r="J135" s="104" t="s">
        <v>401</v>
      </c>
      <c r="K135" s="106">
        <v>41000</v>
      </c>
      <c r="L135" s="116" t="s">
        <v>936</v>
      </c>
      <c r="M135" s="65"/>
      <c r="N135" s="65"/>
      <c r="O135" s="66"/>
      <c r="P135" s="66"/>
      <c r="Q135" s="66"/>
      <c r="R135" s="66"/>
      <c r="S135" s="58"/>
      <c r="T135" s="63"/>
      <c r="U135" s="63"/>
      <c r="V135" s="58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</row>
    <row r="136" spans="1:42" ht="30" customHeight="1" x14ac:dyDescent="0.25">
      <c r="A136" s="58"/>
      <c r="B136" s="95">
        <v>134</v>
      </c>
      <c r="C136" s="102" t="s">
        <v>390</v>
      </c>
      <c r="D136" s="102" t="s">
        <v>326</v>
      </c>
      <c r="E136" s="103" t="s">
        <v>402</v>
      </c>
      <c r="F136" s="104" t="s">
        <v>206</v>
      </c>
      <c r="G136" s="106">
        <v>15885</v>
      </c>
      <c r="H136" s="106">
        <v>12882</v>
      </c>
      <c r="I136" s="106">
        <v>2021</v>
      </c>
      <c r="J136" s="104" t="s">
        <v>403</v>
      </c>
      <c r="K136" s="106">
        <v>41000</v>
      </c>
      <c r="L136" s="116" t="s">
        <v>936</v>
      </c>
      <c r="M136" s="65"/>
      <c r="N136" s="65"/>
      <c r="O136" s="66"/>
      <c r="P136" s="66"/>
      <c r="Q136" s="66"/>
      <c r="R136" s="66"/>
      <c r="S136" s="58"/>
      <c r="T136" s="63"/>
      <c r="U136" s="63"/>
      <c r="V136" s="58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</row>
    <row r="137" spans="1:42" ht="30" customHeight="1" x14ac:dyDescent="0.25">
      <c r="A137" s="58"/>
      <c r="B137" s="95">
        <v>135</v>
      </c>
      <c r="C137" s="102" t="s">
        <v>390</v>
      </c>
      <c r="D137" s="102" t="s">
        <v>326</v>
      </c>
      <c r="E137" s="103" t="s">
        <v>404</v>
      </c>
      <c r="F137" s="104" t="s">
        <v>206</v>
      </c>
      <c r="G137" s="106">
        <v>15885</v>
      </c>
      <c r="H137" s="106">
        <v>12882</v>
      </c>
      <c r="I137" s="106">
        <v>2021</v>
      </c>
      <c r="J137" s="104" t="s">
        <v>405</v>
      </c>
      <c r="K137" s="106">
        <v>41000</v>
      </c>
      <c r="L137" s="116" t="s">
        <v>936</v>
      </c>
      <c r="M137" s="65"/>
      <c r="N137" s="65"/>
      <c r="O137" s="66"/>
      <c r="P137" s="66"/>
      <c r="Q137" s="66"/>
      <c r="R137" s="66"/>
      <c r="S137" s="58"/>
      <c r="T137" s="63"/>
      <c r="U137" s="63"/>
      <c r="V137" s="58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</row>
    <row r="138" spans="1:42" ht="30" customHeight="1" x14ac:dyDescent="0.25">
      <c r="A138" s="58"/>
      <c r="B138" s="95">
        <v>136</v>
      </c>
      <c r="C138" s="102" t="s">
        <v>390</v>
      </c>
      <c r="D138" s="102" t="s">
        <v>326</v>
      </c>
      <c r="E138" s="103" t="s">
        <v>406</v>
      </c>
      <c r="F138" s="104" t="s">
        <v>206</v>
      </c>
      <c r="G138" s="106">
        <v>15885</v>
      </c>
      <c r="H138" s="106">
        <v>12882</v>
      </c>
      <c r="I138" s="106">
        <v>2021</v>
      </c>
      <c r="J138" s="104" t="s">
        <v>407</v>
      </c>
      <c r="K138" s="106">
        <v>41000</v>
      </c>
      <c r="L138" s="116" t="s">
        <v>936</v>
      </c>
      <c r="M138" s="65"/>
      <c r="N138" s="65"/>
      <c r="O138" s="66"/>
      <c r="P138" s="66"/>
      <c r="Q138" s="66"/>
      <c r="R138" s="66"/>
      <c r="S138" s="58"/>
      <c r="T138" s="63"/>
      <c r="U138" s="63"/>
      <c r="V138" s="58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</row>
    <row r="139" spans="1:42" ht="30" customHeight="1" x14ac:dyDescent="0.25">
      <c r="A139" s="58">
        <v>132</v>
      </c>
      <c r="B139" s="95">
        <v>137</v>
      </c>
      <c r="C139" s="102" t="s">
        <v>390</v>
      </c>
      <c r="D139" s="102" t="s">
        <v>408</v>
      </c>
      <c r="E139" s="115" t="s">
        <v>409</v>
      </c>
      <c r="F139" s="104" t="s">
        <v>218</v>
      </c>
      <c r="G139" s="106">
        <v>8526</v>
      </c>
      <c r="H139" s="106">
        <v>12882</v>
      </c>
      <c r="I139" s="106">
        <v>2007</v>
      </c>
      <c r="J139" s="102" t="s">
        <v>410</v>
      </c>
      <c r="K139" s="106">
        <v>26000</v>
      </c>
      <c r="L139" s="116" t="s">
        <v>936</v>
      </c>
      <c r="M139" s="65"/>
      <c r="N139" s="65"/>
      <c r="O139" s="66"/>
      <c r="P139" s="66"/>
      <c r="Q139" s="66"/>
      <c r="R139" s="66"/>
      <c r="S139" s="58"/>
      <c r="T139" s="63"/>
      <c r="U139" s="63"/>
      <c r="V139" s="58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</row>
    <row r="140" spans="1:42" ht="30" customHeight="1" x14ac:dyDescent="0.25">
      <c r="A140" s="58">
        <v>133</v>
      </c>
      <c r="B140" s="95">
        <v>138</v>
      </c>
      <c r="C140" s="102" t="s">
        <v>390</v>
      </c>
      <c r="D140" s="102" t="s">
        <v>342</v>
      </c>
      <c r="E140" s="103" t="s">
        <v>411</v>
      </c>
      <c r="F140" s="104" t="s">
        <v>206</v>
      </c>
      <c r="G140" s="106">
        <v>2650</v>
      </c>
      <c r="H140" s="106">
        <v>2287</v>
      </c>
      <c r="I140" s="106">
        <v>2007</v>
      </c>
      <c r="J140" s="102" t="s">
        <v>412</v>
      </c>
      <c r="K140" s="106">
        <v>3500</v>
      </c>
      <c r="L140" s="112" t="s">
        <v>937</v>
      </c>
      <c r="M140" s="65"/>
      <c r="N140" s="65"/>
      <c r="O140" s="66"/>
      <c r="P140" s="66"/>
      <c r="Q140" s="66"/>
      <c r="R140" s="66"/>
      <c r="S140" s="58"/>
      <c r="T140" s="63"/>
      <c r="U140" s="63"/>
      <c r="V140" s="58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</row>
    <row r="141" spans="1:42" ht="30" customHeight="1" x14ac:dyDescent="0.25">
      <c r="A141" s="58"/>
      <c r="B141" s="95">
        <v>139</v>
      </c>
      <c r="C141" s="102" t="s">
        <v>390</v>
      </c>
      <c r="D141" s="102" t="s">
        <v>413</v>
      </c>
      <c r="E141" s="103" t="s">
        <v>414</v>
      </c>
      <c r="F141" s="104" t="s">
        <v>115</v>
      </c>
      <c r="G141" s="106">
        <v>3320</v>
      </c>
      <c r="H141" s="106">
        <v>2287</v>
      </c>
      <c r="I141" s="106">
        <v>2021</v>
      </c>
      <c r="J141" s="102" t="s">
        <v>415</v>
      </c>
      <c r="K141" s="106">
        <v>3500</v>
      </c>
      <c r="L141" s="112" t="s">
        <v>936</v>
      </c>
      <c r="M141" s="65"/>
      <c r="N141" s="65"/>
      <c r="O141" s="66"/>
      <c r="P141" s="66"/>
      <c r="Q141" s="66"/>
      <c r="R141" s="66"/>
      <c r="S141" s="58"/>
      <c r="T141" s="63"/>
      <c r="U141" s="63"/>
      <c r="V141" s="58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</row>
    <row r="142" spans="1:42" ht="30" customHeight="1" x14ac:dyDescent="0.25">
      <c r="A142" s="58"/>
      <c r="B142" s="95">
        <v>140</v>
      </c>
      <c r="C142" s="102" t="s">
        <v>390</v>
      </c>
      <c r="D142" s="102" t="s">
        <v>416</v>
      </c>
      <c r="E142" s="103" t="s">
        <v>417</v>
      </c>
      <c r="F142" s="104" t="s">
        <v>115</v>
      </c>
      <c r="G142" s="106">
        <v>3425</v>
      </c>
      <c r="H142" s="106">
        <v>2287</v>
      </c>
      <c r="I142" s="106">
        <v>2021</v>
      </c>
      <c r="J142" s="102" t="s">
        <v>418</v>
      </c>
      <c r="K142" s="106">
        <v>3500</v>
      </c>
      <c r="L142" s="112" t="s">
        <v>936</v>
      </c>
      <c r="M142" s="65"/>
      <c r="N142" s="65"/>
      <c r="O142" s="66"/>
      <c r="P142" s="66"/>
      <c r="Q142" s="66"/>
      <c r="R142" s="66"/>
      <c r="S142" s="58"/>
      <c r="T142" s="63"/>
      <c r="U142" s="63"/>
      <c r="V142" s="58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</row>
    <row r="143" spans="1:42" ht="30" customHeight="1" x14ac:dyDescent="0.25">
      <c r="A143" s="58"/>
      <c r="B143" s="95">
        <v>141</v>
      </c>
      <c r="C143" s="102" t="s">
        <v>390</v>
      </c>
      <c r="D143" s="102" t="s">
        <v>413</v>
      </c>
      <c r="E143" s="103" t="s">
        <v>419</v>
      </c>
      <c r="F143" s="104" t="s">
        <v>115</v>
      </c>
      <c r="G143" s="106">
        <v>3320</v>
      </c>
      <c r="H143" s="106">
        <v>2287</v>
      </c>
      <c r="I143" s="106">
        <v>2021</v>
      </c>
      <c r="J143" s="102" t="s">
        <v>420</v>
      </c>
      <c r="K143" s="106">
        <v>3500</v>
      </c>
      <c r="L143" s="112" t="s">
        <v>936</v>
      </c>
      <c r="M143" s="65"/>
      <c r="N143" s="65"/>
      <c r="O143" s="66"/>
      <c r="P143" s="66"/>
      <c r="Q143" s="66"/>
      <c r="R143" s="66"/>
      <c r="S143" s="58"/>
      <c r="T143" s="63"/>
      <c r="U143" s="63"/>
      <c r="V143" s="58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</row>
    <row r="144" spans="1:42" ht="30" customHeight="1" x14ac:dyDescent="0.25">
      <c r="A144" s="58"/>
      <c r="B144" s="95">
        <v>142</v>
      </c>
      <c r="C144" s="102" t="s">
        <v>390</v>
      </c>
      <c r="D144" s="102" t="s">
        <v>416</v>
      </c>
      <c r="E144" s="103" t="s">
        <v>421</v>
      </c>
      <c r="F144" s="104" t="s">
        <v>115</v>
      </c>
      <c r="G144" s="106">
        <v>3425</v>
      </c>
      <c r="H144" s="106">
        <v>2287</v>
      </c>
      <c r="I144" s="106">
        <v>2021</v>
      </c>
      <c r="J144" s="102" t="s">
        <v>422</v>
      </c>
      <c r="K144" s="106">
        <v>3500</v>
      </c>
      <c r="L144" s="112" t="s">
        <v>936</v>
      </c>
      <c r="M144" s="65"/>
      <c r="N144" s="65"/>
      <c r="O144" s="66"/>
      <c r="P144" s="66"/>
      <c r="Q144" s="66"/>
      <c r="R144" s="66"/>
      <c r="S144" s="58"/>
      <c r="T144" s="63"/>
      <c r="U144" s="63"/>
      <c r="V144" s="58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</row>
    <row r="145" spans="1:42" ht="30" customHeight="1" x14ac:dyDescent="0.25">
      <c r="A145" s="58">
        <v>134</v>
      </c>
      <c r="B145" s="95">
        <v>143</v>
      </c>
      <c r="C145" s="102" t="s">
        <v>423</v>
      </c>
      <c r="D145" s="102" t="s">
        <v>424</v>
      </c>
      <c r="E145" s="103" t="s">
        <v>425</v>
      </c>
      <c r="F145" s="104" t="s">
        <v>178</v>
      </c>
      <c r="G145" s="106">
        <v>10220</v>
      </c>
      <c r="H145" s="106">
        <v>53000</v>
      </c>
      <c r="I145" s="106">
        <v>2013</v>
      </c>
      <c r="J145" s="102" t="s">
        <v>426</v>
      </c>
      <c r="K145" s="106">
        <v>53000</v>
      </c>
      <c r="L145" s="116" t="s">
        <v>39</v>
      </c>
      <c r="M145" s="65"/>
      <c r="N145" s="65"/>
      <c r="O145" s="66"/>
      <c r="P145" s="66"/>
      <c r="Q145" s="66"/>
      <c r="R145" s="66"/>
      <c r="S145" s="58"/>
      <c r="T145" s="63"/>
      <c r="U145" s="63"/>
      <c r="V145" s="58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</row>
    <row r="146" spans="1:42" ht="30" customHeight="1" x14ac:dyDescent="0.25">
      <c r="A146" s="58">
        <v>135</v>
      </c>
      <c r="B146" s="95">
        <v>144</v>
      </c>
      <c r="C146" s="102" t="s">
        <v>427</v>
      </c>
      <c r="D146" s="102" t="s">
        <v>428</v>
      </c>
      <c r="E146" s="103" t="s">
        <v>429</v>
      </c>
      <c r="F146" s="104" t="s">
        <v>430</v>
      </c>
      <c r="G146" s="106">
        <v>310</v>
      </c>
      <c r="H146" s="106" t="s">
        <v>39</v>
      </c>
      <c r="I146" s="106">
        <v>1994</v>
      </c>
      <c r="J146" s="102" t="s">
        <v>431</v>
      </c>
      <c r="K146" s="106">
        <v>1000</v>
      </c>
      <c r="L146" s="116" t="s">
        <v>39</v>
      </c>
      <c r="M146" s="65"/>
      <c r="N146" s="65"/>
      <c r="O146" s="66"/>
      <c r="P146" s="66"/>
      <c r="Q146" s="66"/>
      <c r="R146" s="66"/>
      <c r="S146" s="58"/>
      <c r="T146" s="63"/>
      <c r="U146" s="63"/>
      <c r="V146" s="58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</row>
    <row r="147" spans="1:42" ht="30" customHeight="1" x14ac:dyDescent="0.25">
      <c r="A147" s="58">
        <v>136</v>
      </c>
      <c r="B147" s="95">
        <v>145</v>
      </c>
      <c r="C147" s="115" t="s">
        <v>432</v>
      </c>
      <c r="D147" s="115" t="s">
        <v>433</v>
      </c>
      <c r="E147" s="103" t="s">
        <v>434</v>
      </c>
      <c r="F147" s="103" t="s">
        <v>112</v>
      </c>
      <c r="G147" s="117">
        <v>1866</v>
      </c>
      <c r="H147" s="117">
        <v>2497</v>
      </c>
      <c r="I147" s="117">
        <v>2006</v>
      </c>
      <c r="J147" s="115" t="s">
        <v>435</v>
      </c>
      <c r="K147" s="117">
        <v>2600</v>
      </c>
      <c r="L147" s="118" t="s">
        <v>937</v>
      </c>
      <c r="M147" s="69"/>
      <c r="N147" s="69"/>
      <c r="O147" s="66"/>
      <c r="P147" s="66"/>
      <c r="Q147" s="66"/>
      <c r="R147" s="66"/>
      <c r="S147" s="58"/>
      <c r="T147" s="63"/>
      <c r="U147" s="63"/>
      <c r="V147" s="58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</row>
    <row r="148" spans="1:42" ht="30" customHeight="1" x14ac:dyDescent="0.25">
      <c r="A148" s="58">
        <v>137</v>
      </c>
      <c r="B148" s="95">
        <v>146</v>
      </c>
      <c r="C148" s="108" t="s">
        <v>102</v>
      </c>
      <c r="D148" s="108" t="s">
        <v>436</v>
      </c>
      <c r="E148" s="103" t="s">
        <v>437</v>
      </c>
      <c r="F148" s="109" t="s">
        <v>438</v>
      </c>
      <c r="G148" s="105">
        <v>1620</v>
      </c>
      <c r="H148" s="105">
        <v>778</v>
      </c>
      <c r="I148" s="105">
        <v>2018</v>
      </c>
      <c r="J148" s="102" t="s">
        <v>439</v>
      </c>
      <c r="K148" s="105">
        <v>1620</v>
      </c>
      <c r="L148" s="119" t="s">
        <v>39</v>
      </c>
      <c r="M148" s="64"/>
      <c r="N148" s="64"/>
      <c r="O148" s="66"/>
      <c r="P148" s="66"/>
      <c r="Q148" s="66"/>
      <c r="R148" s="66"/>
      <c r="S148" s="58"/>
      <c r="T148" s="63"/>
      <c r="U148" s="63"/>
      <c r="V148" s="58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</row>
    <row r="149" spans="1:42" ht="30" customHeight="1" x14ac:dyDescent="0.25">
      <c r="A149" s="58">
        <v>138</v>
      </c>
      <c r="B149" s="95">
        <v>147</v>
      </c>
      <c r="C149" s="102" t="s">
        <v>440</v>
      </c>
      <c r="D149" s="102" t="s">
        <v>441</v>
      </c>
      <c r="E149" s="103" t="s">
        <v>442</v>
      </c>
      <c r="F149" s="104" t="s">
        <v>115</v>
      </c>
      <c r="G149" s="106">
        <v>31840</v>
      </c>
      <c r="H149" s="106">
        <v>5652</v>
      </c>
      <c r="I149" s="106">
        <v>1990</v>
      </c>
      <c r="J149" s="102" t="s">
        <v>443</v>
      </c>
      <c r="K149" s="106">
        <v>32000</v>
      </c>
      <c r="L149" s="116" t="s">
        <v>936</v>
      </c>
      <c r="M149" s="65"/>
      <c r="N149" s="65"/>
      <c r="O149" s="66"/>
      <c r="P149" s="66"/>
      <c r="Q149" s="66"/>
      <c r="R149" s="66"/>
      <c r="S149" s="58"/>
      <c r="T149" s="63"/>
      <c r="U149" s="63"/>
      <c r="V149" s="58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</row>
    <row r="150" spans="1:42" ht="30" customHeight="1" x14ac:dyDescent="0.25">
      <c r="A150" s="58">
        <v>139</v>
      </c>
      <c r="B150" s="95">
        <v>148</v>
      </c>
      <c r="C150" s="102" t="s">
        <v>444</v>
      </c>
      <c r="D150" s="104">
        <v>2121</v>
      </c>
      <c r="E150" s="103" t="s">
        <v>445</v>
      </c>
      <c r="F150" s="104" t="s">
        <v>112</v>
      </c>
      <c r="G150" s="106">
        <v>1285</v>
      </c>
      <c r="H150" s="106">
        <v>1690</v>
      </c>
      <c r="I150" s="106">
        <v>2010</v>
      </c>
      <c r="J150" s="102" t="s">
        <v>446</v>
      </c>
      <c r="K150" s="106">
        <v>1610</v>
      </c>
      <c r="L150" s="116" t="s">
        <v>939</v>
      </c>
      <c r="M150" s="65"/>
      <c r="N150" s="65"/>
      <c r="O150" s="66"/>
      <c r="P150" s="66"/>
      <c r="Q150" s="66"/>
      <c r="R150" s="66"/>
      <c r="S150" s="58"/>
      <c r="T150" s="63"/>
      <c r="U150" s="63"/>
      <c r="V150" s="58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</row>
    <row r="151" spans="1:42" ht="30" customHeight="1" x14ac:dyDescent="0.25">
      <c r="A151" s="58">
        <v>140</v>
      </c>
      <c r="B151" s="95">
        <v>149</v>
      </c>
      <c r="C151" s="102" t="s">
        <v>444</v>
      </c>
      <c r="D151" s="104">
        <v>2121</v>
      </c>
      <c r="E151" s="103" t="s">
        <v>447</v>
      </c>
      <c r="F151" s="104" t="s">
        <v>112</v>
      </c>
      <c r="G151" s="106">
        <v>1285</v>
      </c>
      <c r="H151" s="106">
        <v>1690</v>
      </c>
      <c r="I151" s="106">
        <v>2010</v>
      </c>
      <c r="J151" s="102" t="s">
        <v>448</v>
      </c>
      <c r="K151" s="106">
        <v>1610</v>
      </c>
      <c r="L151" s="116" t="s">
        <v>939</v>
      </c>
      <c r="M151" s="65"/>
      <c r="N151" s="65"/>
      <c r="O151" s="66"/>
      <c r="P151" s="66"/>
      <c r="Q151" s="66"/>
      <c r="R151" s="66"/>
      <c r="S151" s="58"/>
      <c r="T151" s="63"/>
      <c r="U151" s="63"/>
      <c r="V151" s="58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</row>
    <row r="152" spans="1:42" ht="30" customHeight="1" x14ac:dyDescent="0.25">
      <c r="A152" s="58">
        <v>141</v>
      </c>
      <c r="B152" s="95">
        <v>150</v>
      </c>
      <c r="C152" s="102" t="s">
        <v>444</v>
      </c>
      <c r="D152" s="104">
        <v>2121</v>
      </c>
      <c r="E152" s="103" t="s">
        <v>449</v>
      </c>
      <c r="F152" s="104" t="s">
        <v>112</v>
      </c>
      <c r="G152" s="106">
        <v>1285</v>
      </c>
      <c r="H152" s="106">
        <v>1690</v>
      </c>
      <c r="I152" s="106">
        <v>2010</v>
      </c>
      <c r="J152" s="102" t="s">
        <v>450</v>
      </c>
      <c r="K152" s="106">
        <v>1610</v>
      </c>
      <c r="L152" s="116" t="s">
        <v>939</v>
      </c>
      <c r="M152" s="65"/>
      <c r="N152" s="65"/>
      <c r="O152" s="66"/>
      <c r="P152" s="66"/>
      <c r="Q152" s="66"/>
      <c r="R152" s="66"/>
      <c r="S152" s="58"/>
      <c r="T152" s="63"/>
      <c r="U152" s="63"/>
      <c r="V152" s="58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</row>
    <row r="153" spans="1:42" ht="30" customHeight="1" x14ac:dyDescent="0.25">
      <c r="A153" s="58">
        <v>144</v>
      </c>
      <c r="B153" s="95">
        <v>151</v>
      </c>
      <c r="C153" s="102" t="s">
        <v>451</v>
      </c>
      <c r="D153" s="102" t="s">
        <v>452</v>
      </c>
      <c r="E153" s="103" t="s">
        <v>453</v>
      </c>
      <c r="F153" s="104" t="s">
        <v>112</v>
      </c>
      <c r="G153" s="106">
        <v>2075</v>
      </c>
      <c r="H153" s="106">
        <v>3311</v>
      </c>
      <c r="I153" s="106">
        <v>2006</v>
      </c>
      <c r="J153" s="102" t="s">
        <v>454</v>
      </c>
      <c r="K153" s="106">
        <v>2505</v>
      </c>
      <c r="L153" s="112" t="s">
        <v>934</v>
      </c>
      <c r="M153" s="65"/>
      <c r="N153" s="65"/>
      <c r="O153" s="66"/>
      <c r="P153" s="66"/>
      <c r="Q153" s="66"/>
      <c r="R153" s="66"/>
      <c r="S153" s="58"/>
      <c r="T153" s="63"/>
      <c r="U153" s="63"/>
      <c r="V153" s="58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</row>
    <row r="154" spans="1:42" ht="30" customHeight="1" x14ac:dyDescent="0.25">
      <c r="A154" s="58">
        <v>146</v>
      </c>
      <c r="B154" s="95">
        <v>152</v>
      </c>
      <c r="C154" s="102" t="s">
        <v>455</v>
      </c>
      <c r="D154" s="102" t="s">
        <v>456</v>
      </c>
      <c r="E154" s="103" t="s">
        <v>457</v>
      </c>
      <c r="F154" s="104" t="s">
        <v>206</v>
      </c>
      <c r="G154" s="106">
        <v>15980</v>
      </c>
      <c r="H154" s="106">
        <v>12419</v>
      </c>
      <c r="I154" s="106">
        <v>2019</v>
      </c>
      <c r="J154" s="102" t="s">
        <v>458</v>
      </c>
      <c r="K154" s="106">
        <v>42000</v>
      </c>
      <c r="L154" s="116" t="s">
        <v>936</v>
      </c>
      <c r="M154" s="65"/>
      <c r="N154" s="65"/>
      <c r="O154" s="66"/>
      <c r="P154" s="66"/>
      <c r="Q154" s="66"/>
      <c r="R154" s="66"/>
      <c r="S154" s="58"/>
      <c r="T154" s="63"/>
      <c r="U154" s="63"/>
      <c r="V154" s="58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</row>
    <row r="155" spans="1:42" ht="30" customHeight="1" x14ac:dyDescent="0.25">
      <c r="A155" s="58">
        <v>147</v>
      </c>
      <c r="B155" s="95">
        <v>153</v>
      </c>
      <c r="C155" s="102" t="s">
        <v>455</v>
      </c>
      <c r="D155" s="102" t="s">
        <v>456</v>
      </c>
      <c r="E155" s="103" t="s">
        <v>459</v>
      </c>
      <c r="F155" s="104" t="s">
        <v>206</v>
      </c>
      <c r="G155" s="106">
        <v>13530</v>
      </c>
      <c r="H155" s="106">
        <v>12419</v>
      </c>
      <c r="I155" s="106">
        <v>2019</v>
      </c>
      <c r="J155" s="102" t="s">
        <v>460</v>
      </c>
      <c r="K155" s="106">
        <v>33000</v>
      </c>
      <c r="L155" s="116" t="s">
        <v>936</v>
      </c>
      <c r="M155" s="65"/>
      <c r="N155" s="65"/>
      <c r="O155" s="66"/>
      <c r="P155" s="66"/>
      <c r="Q155" s="66"/>
      <c r="R155" s="66"/>
      <c r="S155" s="58"/>
      <c r="T155" s="63"/>
      <c r="U155" s="63"/>
      <c r="V155" s="58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</row>
    <row r="156" spans="1:42" ht="30" customHeight="1" x14ac:dyDescent="0.25">
      <c r="A156" s="58">
        <v>148</v>
      </c>
      <c r="B156" s="95">
        <v>154</v>
      </c>
      <c r="C156" s="102" t="s">
        <v>455</v>
      </c>
      <c r="D156" s="102" t="s">
        <v>456</v>
      </c>
      <c r="E156" s="103" t="s">
        <v>461</v>
      </c>
      <c r="F156" s="104" t="s">
        <v>206</v>
      </c>
      <c r="G156" s="106">
        <v>13530</v>
      </c>
      <c r="H156" s="106">
        <v>12419</v>
      </c>
      <c r="I156" s="106">
        <v>2019</v>
      </c>
      <c r="J156" s="102" t="s">
        <v>462</v>
      </c>
      <c r="K156" s="106">
        <v>33000</v>
      </c>
      <c r="L156" s="116" t="s">
        <v>936</v>
      </c>
      <c r="M156" s="65"/>
      <c r="N156" s="65"/>
      <c r="O156" s="66"/>
      <c r="P156" s="66"/>
      <c r="Q156" s="66"/>
      <c r="R156" s="66"/>
      <c r="S156" s="58"/>
      <c r="T156" s="63"/>
      <c r="U156" s="63"/>
      <c r="V156" s="58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</row>
    <row r="157" spans="1:42" ht="30" customHeight="1" x14ac:dyDescent="0.25">
      <c r="A157" s="58">
        <v>149</v>
      </c>
      <c r="B157" s="95">
        <v>155</v>
      </c>
      <c r="C157" s="102" t="s">
        <v>455</v>
      </c>
      <c r="D157" s="102" t="s">
        <v>456</v>
      </c>
      <c r="E157" s="103" t="s">
        <v>463</v>
      </c>
      <c r="F157" s="104" t="s">
        <v>206</v>
      </c>
      <c r="G157" s="106">
        <v>15980</v>
      </c>
      <c r="H157" s="106">
        <v>12419</v>
      </c>
      <c r="I157" s="106">
        <v>2019</v>
      </c>
      <c r="J157" s="102" t="s">
        <v>464</v>
      </c>
      <c r="K157" s="106">
        <v>42000</v>
      </c>
      <c r="L157" s="116" t="s">
        <v>936</v>
      </c>
      <c r="M157" s="65"/>
      <c r="N157" s="65"/>
      <c r="O157" s="66"/>
      <c r="P157" s="66"/>
      <c r="Q157" s="66"/>
      <c r="R157" s="66"/>
      <c r="S157" s="58"/>
      <c r="T157" s="63"/>
      <c r="U157" s="63"/>
      <c r="V157" s="58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</row>
    <row r="158" spans="1:42" ht="30" customHeight="1" x14ac:dyDescent="0.25">
      <c r="A158" s="58">
        <v>150</v>
      </c>
      <c r="B158" s="95">
        <v>156</v>
      </c>
      <c r="C158" s="102" t="s">
        <v>455</v>
      </c>
      <c r="D158" s="102" t="s">
        <v>456</v>
      </c>
      <c r="E158" s="103" t="s">
        <v>465</v>
      </c>
      <c r="F158" s="104" t="s">
        <v>206</v>
      </c>
      <c r="G158" s="106">
        <v>15980</v>
      </c>
      <c r="H158" s="106">
        <v>12419</v>
      </c>
      <c r="I158" s="106">
        <v>2019</v>
      </c>
      <c r="J158" s="102" t="s">
        <v>466</v>
      </c>
      <c r="K158" s="106">
        <v>42000</v>
      </c>
      <c r="L158" s="116" t="s">
        <v>936</v>
      </c>
      <c r="M158" s="65"/>
      <c r="N158" s="65"/>
      <c r="O158" s="66"/>
      <c r="P158" s="66"/>
      <c r="Q158" s="66"/>
      <c r="R158" s="66"/>
      <c r="S158" s="58"/>
      <c r="T158" s="63"/>
      <c r="U158" s="63"/>
      <c r="V158" s="58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</row>
    <row r="159" spans="1:42" ht="30" customHeight="1" x14ac:dyDescent="0.25">
      <c r="A159" s="58">
        <v>151</v>
      </c>
      <c r="B159" s="95">
        <v>157</v>
      </c>
      <c r="C159" s="102" t="s">
        <v>455</v>
      </c>
      <c r="D159" s="102" t="s">
        <v>456</v>
      </c>
      <c r="E159" s="103" t="s">
        <v>467</v>
      </c>
      <c r="F159" s="104" t="s">
        <v>206</v>
      </c>
      <c r="G159" s="106">
        <v>15980</v>
      </c>
      <c r="H159" s="106">
        <v>12419</v>
      </c>
      <c r="I159" s="106">
        <v>2019</v>
      </c>
      <c r="J159" s="102" t="s">
        <v>468</v>
      </c>
      <c r="K159" s="106">
        <v>42000</v>
      </c>
      <c r="L159" s="116" t="s">
        <v>936</v>
      </c>
      <c r="M159" s="65"/>
      <c r="N159" s="65"/>
      <c r="O159" s="66"/>
      <c r="P159" s="66"/>
      <c r="Q159" s="66"/>
      <c r="R159" s="66"/>
      <c r="S159" s="58"/>
      <c r="T159" s="63"/>
      <c r="U159" s="63"/>
      <c r="V159" s="58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</row>
    <row r="160" spans="1:42" ht="30" customHeight="1" x14ac:dyDescent="0.25">
      <c r="A160" s="58">
        <v>152</v>
      </c>
      <c r="B160" s="95">
        <v>158</v>
      </c>
      <c r="C160" s="102" t="s">
        <v>455</v>
      </c>
      <c r="D160" s="102" t="s">
        <v>456</v>
      </c>
      <c r="E160" s="103" t="s">
        <v>469</v>
      </c>
      <c r="F160" s="104" t="s">
        <v>206</v>
      </c>
      <c r="G160" s="106">
        <v>15980</v>
      </c>
      <c r="H160" s="106">
        <v>12419</v>
      </c>
      <c r="I160" s="106">
        <v>2019</v>
      </c>
      <c r="J160" s="102" t="s">
        <v>470</v>
      </c>
      <c r="K160" s="106">
        <v>42000</v>
      </c>
      <c r="L160" s="116" t="s">
        <v>936</v>
      </c>
      <c r="M160" s="65"/>
      <c r="N160" s="65"/>
      <c r="O160" s="66"/>
      <c r="P160" s="66"/>
      <c r="Q160" s="66"/>
      <c r="R160" s="66"/>
      <c r="S160" s="58"/>
      <c r="T160" s="63"/>
      <c r="U160" s="63"/>
      <c r="V160" s="58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</row>
    <row r="161" spans="1:42" ht="30" customHeight="1" x14ac:dyDescent="0.25">
      <c r="A161" s="58">
        <v>153</v>
      </c>
      <c r="B161" s="95">
        <v>159</v>
      </c>
      <c r="C161" s="102" t="s">
        <v>455</v>
      </c>
      <c r="D161" s="102" t="s">
        <v>471</v>
      </c>
      <c r="E161" s="103" t="s">
        <v>472</v>
      </c>
      <c r="F161" s="104" t="s">
        <v>115</v>
      </c>
      <c r="G161" s="106">
        <v>13260</v>
      </c>
      <c r="H161" s="106">
        <v>10518</v>
      </c>
      <c r="I161" s="106">
        <v>2007</v>
      </c>
      <c r="J161" s="102" t="s">
        <v>473</v>
      </c>
      <c r="K161" s="106">
        <v>30000</v>
      </c>
      <c r="L161" s="116" t="s">
        <v>936</v>
      </c>
      <c r="M161" s="65"/>
      <c r="N161" s="65"/>
      <c r="O161" s="66"/>
      <c r="P161" s="66"/>
      <c r="Q161" s="66"/>
      <c r="R161" s="66"/>
      <c r="S161" s="58"/>
      <c r="T161" s="63"/>
      <c r="U161" s="63"/>
      <c r="V161" s="58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</row>
    <row r="162" spans="1:42" ht="30" customHeight="1" x14ac:dyDescent="0.25">
      <c r="A162" s="58">
        <v>154</v>
      </c>
      <c r="B162" s="95">
        <v>160</v>
      </c>
      <c r="C162" s="102" t="s">
        <v>455</v>
      </c>
      <c r="D162" s="104" t="s">
        <v>474</v>
      </c>
      <c r="E162" s="103" t="s">
        <v>475</v>
      </c>
      <c r="F162" s="104" t="s">
        <v>206</v>
      </c>
      <c r="G162" s="106">
        <v>10990</v>
      </c>
      <c r="H162" s="106">
        <v>11967</v>
      </c>
      <c r="I162" s="106">
        <v>2004</v>
      </c>
      <c r="J162" s="104" t="s">
        <v>476</v>
      </c>
      <c r="K162" s="106">
        <v>18000</v>
      </c>
      <c r="L162" s="116" t="s">
        <v>936</v>
      </c>
      <c r="M162" s="65"/>
      <c r="N162" s="65"/>
      <c r="O162" s="66"/>
      <c r="P162" s="66"/>
      <c r="Q162" s="66"/>
      <c r="R162" s="66"/>
      <c r="S162" s="58"/>
      <c r="T162" s="63"/>
      <c r="U162" s="63"/>
      <c r="V162" s="58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</row>
    <row r="163" spans="1:42" ht="30" customHeight="1" x14ac:dyDescent="0.25">
      <c r="A163" s="58">
        <v>155</v>
      </c>
      <c r="B163" s="95">
        <v>161</v>
      </c>
      <c r="C163" s="102" t="s">
        <v>455</v>
      </c>
      <c r="D163" s="102" t="s">
        <v>477</v>
      </c>
      <c r="E163" s="103" t="s">
        <v>478</v>
      </c>
      <c r="F163" s="104" t="s">
        <v>211</v>
      </c>
      <c r="G163" s="106">
        <v>7300</v>
      </c>
      <c r="H163" s="106">
        <v>6871</v>
      </c>
      <c r="I163" s="106">
        <v>2005</v>
      </c>
      <c r="J163" s="102" t="s">
        <v>479</v>
      </c>
      <c r="K163" s="106">
        <v>14500</v>
      </c>
      <c r="L163" s="116" t="s">
        <v>940</v>
      </c>
      <c r="M163" s="65"/>
      <c r="N163" s="65"/>
      <c r="O163" s="66"/>
      <c r="P163" s="66"/>
      <c r="Q163" s="66"/>
      <c r="R163" s="66"/>
      <c r="S163" s="58"/>
      <c r="T163" s="63"/>
      <c r="U163" s="63"/>
      <c r="V163" s="58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</row>
    <row r="164" spans="1:42" ht="30" customHeight="1" x14ac:dyDescent="0.25">
      <c r="A164" s="58">
        <v>156</v>
      </c>
      <c r="B164" s="95">
        <v>162</v>
      </c>
      <c r="C164" s="102" t="s">
        <v>455</v>
      </c>
      <c r="D164" s="102" t="s">
        <v>480</v>
      </c>
      <c r="E164" s="103" t="s">
        <v>481</v>
      </c>
      <c r="F164" s="104" t="s">
        <v>211</v>
      </c>
      <c r="G164" s="106">
        <v>11235</v>
      </c>
      <c r="H164" s="106">
        <v>10518</v>
      </c>
      <c r="I164" s="106">
        <v>2006</v>
      </c>
      <c r="J164" s="102" t="s">
        <v>482</v>
      </c>
      <c r="K164" s="106">
        <v>23000</v>
      </c>
      <c r="L164" s="116" t="s">
        <v>936</v>
      </c>
      <c r="M164" s="65"/>
      <c r="N164" s="65"/>
      <c r="O164" s="66"/>
      <c r="P164" s="66"/>
      <c r="Q164" s="66"/>
      <c r="R164" s="66"/>
      <c r="S164" s="58"/>
      <c r="T164" s="63"/>
      <c r="U164" s="63"/>
      <c r="V164" s="58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</row>
    <row r="165" spans="1:42" ht="30" customHeight="1" x14ac:dyDescent="0.25">
      <c r="A165" s="58">
        <v>157</v>
      </c>
      <c r="B165" s="95">
        <v>163</v>
      </c>
      <c r="C165" s="102" t="s">
        <v>455</v>
      </c>
      <c r="D165" s="102" t="s">
        <v>471</v>
      </c>
      <c r="E165" s="103" t="s">
        <v>483</v>
      </c>
      <c r="F165" s="104" t="s">
        <v>211</v>
      </c>
      <c r="G165" s="106">
        <v>9800</v>
      </c>
      <c r="H165" s="106">
        <v>10518</v>
      </c>
      <c r="I165" s="106">
        <v>2005</v>
      </c>
      <c r="J165" s="102" t="s">
        <v>484</v>
      </c>
      <c r="K165" s="106">
        <v>18000</v>
      </c>
      <c r="L165" s="116" t="s">
        <v>936</v>
      </c>
      <c r="M165" s="65"/>
      <c r="N165" s="65"/>
      <c r="O165" s="66"/>
      <c r="P165" s="66"/>
      <c r="Q165" s="66"/>
      <c r="R165" s="66"/>
      <c r="S165" s="58"/>
      <c r="T165" s="63"/>
      <c r="U165" s="63"/>
      <c r="V165" s="58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</row>
    <row r="166" spans="1:42" ht="30" customHeight="1" x14ac:dyDescent="0.25">
      <c r="A166" s="58">
        <v>158</v>
      </c>
      <c r="B166" s="95">
        <v>164</v>
      </c>
      <c r="C166" s="102" t="s">
        <v>455</v>
      </c>
      <c r="D166" s="102" t="s">
        <v>474</v>
      </c>
      <c r="E166" s="103" t="s">
        <v>485</v>
      </c>
      <c r="F166" s="104" t="s">
        <v>211</v>
      </c>
      <c r="G166" s="106">
        <v>9700</v>
      </c>
      <c r="H166" s="106">
        <v>10518</v>
      </c>
      <c r="I166" s="106">
        <v>2006</v>
      </c>
      <c r="J166" s="102" t="s">
        <v>486</v>
      </c>
      <c r="K166" s="106">
        <v>23000</v>
      </c>
      <c r="L166" s="116" t="s">
        <v>936</v>
      </c>
      <c r="M166" s="65"/>
      <c r="N166" s="65"/>
      <c r="O166" s="66"/>
      <c r="P166" s="66"/>
      <c r="Q166" s="66"/>
      <c r="R166" s="66"/>
      <c r="S166" s="58"/>
      <c r="T166" s="63"/>
      <c r="U166" s="63"/>
      <c r="V166" s="58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</row>
    <row r="167" spans="1:42" ht="30" customHeight="1" x14ac:dyDescent="0.25">
      <c r="A167" s="58">
        <v>159</v>
      </c>
      <c r="B167" s="95">
        <v>165</v>
      </c>
      <c r="C167" s="102" t="s">
        <v>455</v>
      </c>
      <c r="D167" s="102" t="s">
        <v>471</v>
      </c>
      <c r="E167" s="103" t="s">
        <v>487</v>
      </c>
      <c r="F167" s="104" t="s">
        <v>115</v>
      </c>
      <c r="G167" s="106">
        <v>12200</v>
      </c>
      <c r="H167" s="106">
        <v>10518</v>
      </c>
      <c r="I167" s="106">
        <v>2007</v>
      </c>
      <c r="J167" s="102" t="s">
        <v>488</v>
      </c>
      <c r="K167" s="106">
        <v>30000</v>
      </c>
      <c r="L167" s="116" t="s">
        <v>936</v>
      </c>
      <c r="M167" s="65"/>
      <c r="N167" s="65"/>
      <c r="O167" s="66"/>
      <c r="P167" s="66"/>
      <c r="Q167" s="66"/>
      <c r="R167" s="66"/>
      <c r="S167" s="58"/>
      <c r="T167" s="63"/>
      <c r="U167" s="63"/>
      <c r="V167" s="58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</row>
    <row r="168" spans="1:42" ht="30" customHeight="1" x14ac:dyDescent="0.25">
      <c r="A168" s="58">
        <v>161</v>
      </c>
      <c r="B168" s="95">
        <v>166</v>
      </c>
      <c r="C168" s="102" t="s">
        <v>455</v>
      </c>
      <c r="D168" s="102" t="s">
        <v>471</v>
      </c>
      <c r="E168" s="103" t="s">
        <v>489</v>
      </c>
      <c r="F168" s="104" t="s">
        <v>211</v>
      </c>
      <c r="G168" s="106">
        <v>11060</v>
      </c>
      <c r="H168" s="106">
        <v>10518</v>
      </c>
      <c r="I168" s="106">
        <v>2006</v>
      </c>
      <c r="J168" s="102" t="s">
        <v>490</v>
      </c>
      <c r="K168" s="106">
        <v>23000</v>
      </c>
      <c r="L168" s="116" t="s">
        <v>936</v>
      </c>
      <c r="M168" s="65"/>
      <c r="N168" s="65"/>
      <c r="O168" s="66"/>
      <c r="P168" s="66"/>
      <c r="Q168" s="66"/>
      <c r="R168" s="66"/>
      <c r="S168" s="58"/>
      <c r="T168" s="63"/>
      <c r="U168" s="63"/>
      <c r="V168" s="58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</row>
    <row r="169" spans="1:42" ht="30" customHeight="1" x14ac:dyDescent="0.25">
      <c r="A169" s="58">
        <v>162</v>
      </c>
      <c r="B169" s="95">
        <v>167</v>
      </c>
      <c r="C169" s="102" t="s">
        <v>455</v>
      </c>
      <c r="D169" s="102" t="s">
        <v>474</v>
      </c>
      <c r="E169" s="103" t="s">
        <v>491</v>
      </c>
      <c r="F169" s="104" t="s">
        <v>211</v>
      </c>
      <c r="G169" s="106">
        <v>9800</v>
      </c>
      <c r="H169" s="106">
        <v>10518</v>
      </c>
      <c r="I169" s="106">
        <v>2005</v>
      </c>
      <c r="J169" s="102" t="s">
        <v>492</v>
      </c>
      <c r="K169" s="106">
        <v>18000</v>
      </c>
      <c r="L169" s="116" t="s">
        <v>936</v>
      </c>
      <c r="M169" s="65"/>
      <c r="N169" s="65"/>
      <c r="O169" s="66"/>
      <c r="P169" s="66"/>
      <c r="Q169" s="66"/>
      <c r="R169" s="66"/>
      <c r="S169" s="58"/>
      <c r="T169" s="63"/>
      <c r="U169" s="63"/>
      <c r="V169" s="58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</row>
    <row r="170" spans="1:42" ht="30" customHeight="1" x14ac:dyDescent="0.25">
      <c r="A170" s="58">
        <v>163</v>
      </c>
      <c r="B170" s="95">
        <v>168</v>
      </c>
      <c r="C170" s="102" t="s">
        <v>455</v>
      </c>
      <c r="D170" s="120">
        <v>18224</v>
      </c>
      <c r="E170" s="103" t="s">
        <v>493</v>
      </c>
      <c r="F170" s="104" t="s">
        <v>115</v>
      </c>
      <c r="G170" s="106">
        <v>6980</v>
      </c>
      <c r="H170" s="106">
        <v>6871</v>
      </c>
      <c r="I170" s="106">
        <v>2000</v>
      </c>
      <c r="J170" s="102" t="s">
        <v>494</v>
      </c>
      <c r="K170" s="106">
        <v>18600</v>
      </c>
      <c r="L170" s="116" t="s">
        <v>936</v>
      </c>
      <c r="M170" s="65"/>
      <c r="N170" s="65"/>
      <c r="O170" s="66"/>
      <c r="P170" s="66"/>
      <c r="Q170" s="66"/>
      <c r="R170" s="66"/>
      <c r="S170" s="58"/>
      <c r="T170" s="63"/>
      <c r="U170" s="63"/>
      <c r="V170" s="58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</row>
    <row r="171" spans="1:42" ht="30" customHeight="1" x14ac:dyDescent="0.25">
      <c r="A171" s="58">
        <v>164</v>
      </c>
      <c r="B171" s="95">
        <v>169</v>
      </c>
      <c r="C171" s="102" t="s">
        <v>455</v>
      </c>
      <c r="D171" s="102" t="s">
        <v>495</v>
      </c>
      <c r="E171" s="103" t="s">
        <v>496</v>
      </c>
      <c r="F171" s="104" t="s">
        <v>115</v>
      </c>
      <c r="G171" s="106">
        <v>7180</v>
      </c>
      <c r="H171" s="106">
        <v>6870</v>
      </c>
      <c r="I171" s="106">
        <v>2006</v>
      </c>
      <c r="J171" s="102" t="s">
        <v>497</v>
      </c>
      <c r="K171" s="106">
        <v>18000</v>
      </c>
      <c r="L171" s="116" t="s">
        <v>936</v>
      </c>
      <c r="M171" s="65"/>
      <c r="N171" s="65"/>
      <c r="O171" s="66"/>
      <c r="P171" s="66"/>
      <c r="Q171" s="66"/>
      <c r="R171" s="66"/>
      <c r="S171" s="58"/>
      <c r="T171" s="63"/>
      <c r="U171" s="63"/>
      <c r="V171" s="58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</row>
    <row r="172" spans="1:42" ht="30" customHeight="1" x14ac:dyDescent="0.25">
      <c r="A172" s="58">
        <v>165</v>
      </c>
      <c r="B172" s="95">
        <v>170</v>
      </c>
      <c r="C172" s="102" t="s">
        <v>455</v>
      </c>
      <c r="D172" s="102" t="s">
        <v>495</v>
      </c>
      <c r="E172" s="103" t="s">
        <v>498</v>
      </c>
      <c r="F172" s="104" t="s">
        <v>115</v>
      </c>
      <c r="G172" s="106">
        <v>7180</v>
      </c>
      <c r="H172" s="106">
        <v>6870</v>
      </c>
      <c r="I172" s="106">
        <v>2006</v>
      </c>
      <c r="J172" s="102" t="s">
        <v>499</v>
      </c>
      <c r="K172" s="106">
        <v>18000</v>
      </c>
      <c r="L172" s="116" t="s">
        <v>936</v>
      </c>
      <c r="M172" s="65"/>
      <c r="N172" s="65"/>
      <c r="O172" s="66"/>
      <c r="P172" s="66"/>
      <c r="Q172" s="66"/>
      <c r="R172" s="66"/>
      <c r="S172" s="58"/>
      <c r="T172" s="63"/>
      <c r="U172" s="63"/>
      <c r="V172" s="58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</row>
    <row r="173" spans="1:42" ht="30" customHeight="1" x14ac:dyDescent="0.25">
      <c r="A173" s="58">
        <v>166</v>
      </c>
      <c r="B173" s="95">
        <v>171</v>
      </c>
      <c r="C173" s="102" t="s">
        <v>455</v>
      </c>
      <c r="D173" s="102" t="s">
        <v>471</v>
      </c>
      <c r="E173" s="103" t="s">
        <v>500</v>
      </c>
      <c r="F173" s="104" t="s">
        <v>211</v>
      </c>
      <c r="G173" s="106">
        <v>11640</v>
      </c>
      <c r="H173" s="106">
        <v>10518</v>
      </c>
      <c r="I173" s="106">
        <v>2006</v>
      </c>
      <c r="J173" s="102" t="s">
        <v>501</v>
      </c>
      <c r="K173" s="106">
        <v>23000</v>
      </c>
      <c r="L173" s="116" t="s">
        <v>936</v>
      </c>
      <c r="M173" s="65"/>
      <c r="N173" s="65"/>
      <c r="O173" s="66"/>
      <c r="P173" s="66"/>
      <c r="Q173" s="66"/>
      <c r="R173" s="66"/>
      <c r="S173" s="58"/>
      <c r="T173" s="63"/>
      <c r="U173" s="63"/>
      <c r="V173" s="58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</row>
    <row r="174" spans="1:42" ht="30" customHeight="1" x14ac:dyDescent="0.25">
      <c r="A174" s="58">
        <v>167</v>
      </c>
      <c r="B174" s="95">
        <v>172</v>
      </c>
      <c r="C174" s="102" t="s">
        <v>455</v>
      </c>
      <c r="D174" s="108" t="s">
        <v>502</v>
      </c>
      <c r="E174" s="103" t="s">
        <v>503</v>
      </c>
      <c r="F174" s="109" t="s">
        <v>115</v>
      </c>
      <c r="G174" s="105">
        <v>8550</v>
      </c>
      <c r="H174" s="105">
        <v>6871</v>
      </c>
      <c r="I174" s="106">
        <v>2008</v>
      </c>
      <c r="J174" s="102" t="s">
        <v>504</v>
      </c>
      <c r="K174" s="105">
        <v>18000</v>
      </c>
      <c r="L174" s="119" t="s">
        <v>936</v>
      </c>
      <c r="M174" s="64"/>
      <c r="N174" s="64"/>
      <c r="O174" s="66"/>
      <c r="P174" s="66"/>
      <c r="Q174" s="66"/>
      <c r="R174" s="66"/>
      <c r="S174" s="58"/>
      <c r="T174" s="63"/>
      <c r="U174" s="63"/>
      <c r="V174" s="58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</row>
    <row r="175" spans="1:42" ht="30" customHeight="1" x14ac:dyDescent="0.25">
      <c r="A175" s="58">
        <v>168</v>
      </c>
      <c r="B175" s="95">
        <v>173</v>
      </c>
      <c r="C175" s="102" t="s">
        <v>455</v>
      </c>
      <c r="D175" s="108" t="s">
        <v>505</v>
      </c>
      <c r="E175" s="103" t="s">
        <v>506</v>
      </c>
      <c r="F175" s="109" t="s">
        <v>115</v>
      </c>
      <c r="G175" s="105">
        <v>8550</v>
      </c>
      <c r="H175" s="105">
        <v>6871</v>
      </c>
      <c r="I175" s="106">
        <v>2000</v>
      </c>
      <c r="J175" s="102" t="s">
        <v>507</v>
      </c>
      <c r="K175" s="105">
        <v>18000</v>
      </c>
      <c r="L175" s="119" t="s">
        <v>936</v>
      </c>
      <c r="M175" s="64"/>
      <c r="N175" s="64"/>
      <c r="O175" s="66"/>
      <c r="P175" s="66"/>
      <c r="Q175" s="66"/>
      <c r="R175" s="66"/>
      <c r="S175" s="58"/>
      <c r="T175" s="63"/>
      <c r="U175" s="63"/>
      <c r="V175" s="58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</row>
    <row r="176" spans="1:42" ht="30" customHeight="1" x14ac:dyDescent="0.25">
      <c r="A176" s="58">
        <v>169</v>
      </c>
      <c r="B176" s="95">
        <v>174</v>
      </c>
      <c r="C176" s="102" t="s">
        <v>455</v>
      </c>
      <c r="D176" s="108" t="s">
        <v>508</v>
      </c>
      <c r="E176" s="103" t="s">
        <v>509</v>
      </c>
      <c r="F176" s="109" t="s">
        <v>115</v>
      </c>
      <c r="G176" s="105">
        <v>8550</v>
      </c>
      <c r="H176" s="105">
        <v>6871</v>
      </c>
      <c r="I176" s="106">
        <v>2008</v>
      </c>
      <c r="J176" s="102" t="s">
        <v>510</v>
      </c>
      <c r="K176" s="105">
        <v>18000</v>
      </c>
      <c r="L176" s="119" t="s">
        <v>936</v>
      </c>
      <c r="M176" s="64"/>
      <c r="N176" s="64"/>
      <c r="O176" s="66"/>
      <c r="P176" s="66"/>
      <c r="Q176" s="66"/>
      <c r="R176" s="66"/>
      <c r="S176" s="58"/>
      <c r="T176" s="63"/>
      <c r="U176" s="63"/>
      <c r="V176" s="58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</row>
    <row r="177" spans="1:42" ht="30" customHeight="1" x14ac:dyDescent="0.25">
      <c r="A177" s="58">
        <v>170</v>
      </c>
      <c r="B177" s="95">
        <v>175</v>
      </c>
      <c r="C177" s="102" t="s">
        <v>455</v>
      </c>
      <c r="D177" s="102" t="s">
        <v>502</v>
      </c>
      <c r="E177" s="103" t="s">
        <v>511</v>
      </c>
      <c r="F177" s="104" t="s">
        <v>115</v>
      </c>
      <c r="G177" s="106">
        <v>7800</v>
      </c>
      <c r="H177" s="106">
        <v>6871</v>
      </c>
      <c r="I177" s="106">
        <v>2008</v>
      </c>
      <c r="J177" s="102" t="s">
        <v>512</v>
      </c>
      <c r="K177" s="106">
        <v>18000</v>
      </c>
      <c r="L177" s="116" t="s">
        <v>936</v>
      </c>
      <c r="M177" s="65"/>
      <c r="N177" s="65"/>
      <c r="O177" s="66"/>
      <c r="P177" s="66"/>
      <c r="Q177" s="66"/>
      <c r="R177" s="66"/>
      <c r="S177" s="58"/>
      <c r="T177" s="63"/>
      <c r="U177" s="63"/>
      <c r="V177" s="58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</row>
    <row r="178" spans="1:42" ht="30" customHeight="1" x14ac:dyDescent="0.25">
      <c r="A178" s="58">
        <v>171</v>
      </c>
      <c r="B178" s="95">
        <v>176</v>
      </c>
      <c r="C178" s="102" t="s">
        <v>455</v>
      </c>
      <c r="D178" s="102" t="s">
        <v>502</v>
      </c>
      <c r="E178" s="103" t="s">
        <v>513</v>
      </c>
      <c r="F178" s="104" t="s">
        <v>115</v>
      </c>
      <c r="G178" s="106">
        <v>7800</v>
      </c>
      <c r="H178" s="106">
        <v>6871</v>
      </c>
      <c r="I178" s="106">
        <v>2006</v>
      </c>
      <c r="J178" s="102" t="s">
        <v>514</v>
      </c>
      <c r="K178" s="106">
        <v>18000</v>
      </c>
      <c r="L178" s="116" t="s">
        <v>936</v>
      </c>
      <c r="M178" s="65"/>
      <c r="N178" s="65"/>
      <c r="O178" s="66"/>
      <c r="P178" s="66"/>
      <c r="Q178" s="66"/>
      <c r="R178" s="66"/>
      <c r="S178" s="58"/>
      <c r="T178" s="63"/>
      <c r="U178" s="63"/>
      <c r="V178" s="58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</row>
    <row r="179" spans="1:42" ht="30" customHeight="1" x14ac:dyDescent="0.25">
      <c r="A179" s="58">
        <v>172</v>
      </c>
      <c r="B179" s="95">
        <v>177</v>
      </c>
      <c r="C179" s="102" t="s">
        <v>455</v>
      </c>
      <c r="D179" s="102" t="s">
        <v>515</v>
      </c>
      <c r="E179" s="103" t="s">
        <v>516</v>
      </c>
      <c r="F179" s="104" t="s">
        <v>211</v>
      </c>
      <c r="G179" s="106">
        <v>10600</v>
      </c>
      <c r="H179" s="106">
        <v>6871</v>
      </c>
      <c r="I179" s="106">
        <v>2005</v>
      </c>
      <c r="J179" s="102" t="s">
        <v>517</v>
      </c>
      <c r="K179" s="106">
        <v>18600</v>
      </c>
      <c r="L179" s="116" t="s">
        <v>938</v>
      </c>
      <c r="M179" s="65"/>
      <c r="N179" s="65"/>
      <c r="O179" s="66"/>
      <c r="P179" s="66"/>
      <c r="Q179" s="66"/>
      <c r="R179" s="66"/>
      <c r="S179" s="58"/>
      <c r="T179" s="63"/>
      <c r="U179" s="63"/>
      <c r="V179" s="58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</row>
    <row r="180" spans="1:42" ht="30" customHeight="1" x14ac:dyDescent="0.25">
      <c r="A180" s="58">
        <v>173</v>
      </c>
      <c r="B180" s="95">
        <v>178</v>
      </c>
      <c r="C180" s="102" t="s">
        <v>455</v>
      </c>
      <c r="D180" s="102" t="s">
        <v>515</v>
      </c>
      <c r="E180" s="103" t="s">
        <v>518</v>
      </c>
      <c r="F180" s="104" t="s">
        <v>115</v>
      </c>
      <c r="G180" s="106">
        <v>7800</v>
      </c>
      <c r="H180" s="106">
        <v>6871</v>
      </c>
      <c r="I180" s="106">
        <v>2006</v>
      </c>
      <c r="J180" s="102" t="s">
        <v>519</v>
      </c>
      <c r="K180" s="106">
        <v>18600</v>
      </c>
      <c r="L180" s="116" t="s">
        <v>936</v>
      </c>
      <c r="M180" s="65"/>
      <c r="N180" s="65"/>
      <c r="O180" s="66"/>
      <c r="P180" s="66"/>
      <c r="Q180" s="66"/>
      <c r="R180" s="66"/>
      <c r="S180" s="58"/>
      <c r="T180" s="63"/>
      <c r="U180" s="63"/>
      <c r="V180" s="58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</row>
    <row r="181" spans="1:42" ht="30" customHeight="1" x14ac:dyDescent="0.25">
      <c r="A181" s="58">
        <v>174</v>
      </c>
      <c r="B181" s="95">
        <v>179</v>
      </c>
      <c r="C181" s="102" t="s">
        <v>455</v>
      </c>
      <c r="D181" s="102" t="s">
        <v>515</v>
      </c>
      <c r="E181" s="103" t="s">
        <v>520</v>
      </c>
      <c r="F181" s="104" t="s">
        <v>115</v>
      </c>
      <c r="G181" s="106">
        <v>7800</v>
      </c>
      <c r="H181" s="106">
        <v>6871</v>
      </c>
      <c r="I181" s="106">
        <v>2006</v>
      </c>
      <c r="J181" s="102" t="s">
        <v>521</v>
      </c>
      <c r="K181" s="106">
        <v>18600</v>
      </c>
      <c r="L181" s="116" t="s">
        <v>936</v>
      </c>
      <c r="M181" s="65"/>
      <c r="N181" s="65"/>
      <c r="O181" s="66"/>
      <c r="P181" s="66"/>
      <c r="Q181" s="66"/>
      <c r="R181" s="66"/>
      <c r="S181" s="58"/>
      <c r="T181" s="63"/>
      <c r="U181" s="63"/>
      <c r="V181" s="58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</row>
    <row r="182" spans="1:42" ht="30" customHeight="1" x14ac:dyDescent="0.25">
      <c r="A182" s="58">
        <v>176</v>
      </c>
      <c r="B182" s="95">
        <v>180</v>
      </c>
      <c r="C182" s="102" t="s">
        <v>522</v>
      </c>
      <c r="D182" s="102" t="s">
        <v>523</v>
      </c>
      <c r="E182" s="103" t="s">
        <v>524</v>
      </c>
      <c r="F182" s="104" t="s">
        <v>206</v>
      </c>
      <c r="G182" s="106">
        <v>14160</v>
      </c>
      <c r="H182" s="106">
        <v>10677</v>
      </c>
      <c r="I182" s="106">
        <v>2019</v>
      </c>
      <c r="J182" s="102" t="s">
        <v>525</v>
      </c>
      <c r="K182" s="106">
        <v>42000</v>
      </c>
      <c r="L182" s="116" t="s">
        <v>936</v>
      </c>
      <c r="M182" s="65"/>
      <c r="N182" s="65"/>
      <c r="O182" s="66"/>
      <c r="P182" s="66"/>
      <c r="Q182" s="66"/>
      <c r="R182" s="66"/>
      <c r="S182" s="58"/>
      <c r="T182" s="63"/>
      <c r="U182" s="63"/>
      <c r="V182" s="58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</row>
    <row r="183" spans="1:42" ht="30" customHeight="1" x14ac:dyDescent="0.25">
      <c r="A183" s="58">
        <v>177</v>
      </c>
      <c r="B183" s="95">
        <v>181</v>
      </c>
      <c r="C183" s="102" t="s">
        <v>522</v>
      </c>
      <c r="D183" s="102" t="s">
        <v>526</v>
      </c>
      <c r="E183" s="103" t="s">
        <v>527</v>
      </c>
      <c r="F183" s="104" t="s">
        <v>115</v>
      </c>
      <c r="G183" s="106">
        <v>7230</v>
      </c>
      <c r="H183" s="106">
        <v>6370</v>
      </c>
      <c r="I183" s="106">
        <v>2007</v>
      </c>
      <c r="J183" s="102" t="s">
        <v>528</v>
      </c>
      <c r="K183" s="106">
        <v>18000</v>
      </c>
      <c r="L183" s="116" t="s">
        <v>938</v>
      </c>
      <c r="M183" s="65"/>
      <c r="N183" s="65"/>
      <c r="O183" s="66"/>
      <c r="P183" s="66"/>
      <c r="Q183" s="66"/>
      <c r="R183" s="66"/>
      <c r="S183" s="58"/>
      <c r="T183" s="63"/>
      <c r="U183" s="63"/>
      <c r="V183" s="58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</row>
    <row r="184" spans="1:42" ht="30" customHeight="1" x14ac:dyDescent="0.25">
      <c r="A184" s="58">
        <v>178</v>
      </c>
      <c r="B184" s="95">
        <v>182</v>
      </c>
      <c r="C184" s="102" t="s">
        <v>522</v>
      </c>
      <c r="D184" s="104">
        <v>2628</v>
      </c>
      <c r="E184" s="103" t="s">
        <v>529</v>
      </c>
      <c r="F184" s="104" t="s">
        <v>115</v>
      </c>
      <c r="G184" s="106">
        <v>9250</v>
      </c>
      <c r="H184" s="106">
        <v>6370</v>
      </c>
      <c r="I184" s="106">
        <v>2006</v>
      </c>
      <c r="J184" s="102" t="s">
        <v>530</v>
      </c>
      <c r="K184" s="106">
        <v>26000</v>
      </c>
      <c r="L184" s="116" t="s">
        <v>936</v>
      </c>
      <c r="M184" s="65"/>
      <c r="N184" s="65"/>
      <c r="O184" s="66"/>
      <c r="P184" s="66"/>
      <c r="Q184" s="66"/>
      <c r="R184" s="66"/>
      <c r="S184" s="58"/>
      <c r="T184" s="63"/>
      <c r="U184" s="63"/>
      <c r="V184" s="58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</row>
    <row r="185" spans="1:42" ht="30" customHeight="1" x14ac:dyDescent="0.25">
      <c r="A185" s="58">
        <v>179</v>
      </c>
      <c r="B185" s="95">
        <v>183</v>
      </c>
      <c r="C185" s="102" t="s">
        <v>522</v>
      </c>
      <c r="D185" s="102" t="s">
        <v>531</v>
      </c>
      <c r="E185" s="103" t="s">
        <v>532</v>
      </c>
      <c r="F185" s="104" t="s">
        <v>115</v>
      </c>
      <c r="G185" s="106">
        <v>10000</v>
      </c>
      <c r="H185" s="106">
        <v>6370</v>
      </c>
      <c r="I185" s="106">
        <v>2005</v>
      </c>
      <c r="J185" s="102" t="s">
        <v>533</v>
      </c>
      <c r="K185" s="106">
        <v>18000</v>
      </c>
      <c r="L185" s="116" t="s">
        <v>936</v>
      </c>
      <c r="M185" s="65"/>
      <c r="N185" s="65"/>
      <c r="O185" s="66"/>
      <c r="P185" s="66"/>
      <c r="Q185" s="66"/>
      <c r="R185" s="66"/>
      <c r="S185" s="58"/>
      <c r="T185" s="63"/>
      <c r="U185" s="63"/>
      <c r="V185" s="58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</row>
    <row r="186" spans="1:42" ht="30" customHeight="1" x14ac:dyDescent="0.25">
      <c r="A186" s="58">
        <v>181</v>
      </c>
      <c r="B186" s="95">
        <v>184</v>
      </c>
      <c r="C186" s="102" t="s">
        <v>522</v>
      </c>
      <c r="D186" s="102" t="s">
        <v>534</v>
      </c>
      <c r="E186" s="103" t="s">
        <v>535</v>
      </c>
      <c r="F186" s="104" t="s">
        <v>206</v>
      </c>
      <c r="G186" s="106">
        <v>2200</v>
      </c>
      <c r="H186" s="106">
        <v>4249</v>
      </c>
      <c r="I186" s="106">
        <v>2000</v>
      </c>
      <c r="J186" s="102" t="s">
        <v>536</v>
      </c>
      <c r="K186" s="106">
        <v>12500</v>
      </c>
      <c r="L186" s="112" t="s">
        <v>936</v>
      </c>
      <c r="M186" s="65"/>
      <c r="N186" s="65"/>
      <c r="O186" s="66"/>
      <c r="P186" s="66"/>
      <c r="Q186" s="66"/>
      <c r="R186" s="66"/>
      <c r="S186" s="58"/>
      <c r="T186" s="63"/>
      <c r="U186" s="63"/>
      <c r="V186" s="58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</row>
    <row r="187" spans="1:42" ht="30" customHeight="1" x14ac:dyDescent="0.25">
      <c r="A187" s="58">
        <v>182</v>
      </c>
      <c r="B187" s="95">
        <v>185</v>
      </c>
      <c r="C187" s="102" t="s">
        <v>522</v>
      </c>
      <c r="D187" s="102" t="s">
        <v>531</v>
      </c>
      <c r="E187" s="103" t="s">
        <v>537</v>
      </c>
      <c r="F187" s="104" t="s">
        <v>115</v>
      </c>
      <c r="G187" s="106">
        <v>10000</v>
      </c>
      <c r="H187" s="106">
        <v>6370</v>
      </c>
      <c r="I187" s="106">
        <v>2003</v>
      </c>
      <c r="J187" s="102" t="s">
        <v>538</v>
      </c>
      <c r="K187" s="106">
        <v>18000</v>
      </c>
      <c r="L187" s="112" t="s">
        <v>936</v>
      </c>
      <c r="M187" s="65"/>
      <c r="N187" s="65"/>
      <c r="O187" s="66"/>
      <c r="P187" s="66"/>
      <c r="Q187" s="66"/>
      <c r="R187" s="66"/>
      <c r="S187" s="58"/>
      <c r="T187" s="63"/>
      <c r="U187" s="63"/>
      <c r="V187" s="58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</row>
    <row r="188" spans="1:42" ht="30" customHeight="1" x14ac:dyDescent="0.25">
      <c r="A188" s="58">
        <v>183</v>
      </c>
      <c r="B188" s="95">
        <v>186</v>
      </c>
      <c r="C188" s="104" t="s">
        <v>522</v>
      </c>
      <c r="D188" s="104" t="s">
        <v>539</v>
      </c>
      <c r="E188" s="103" t="s">
        <v>540</v>
      </c>
      <c r="F188" s="104" t="s">
        <v>115</v>
      </c>
      <c r="G188" s="106">
        <v>13960</v>
      </c>
      <c r="H188" s="106">
        <v>11846</v>
      </c>
      <c r="I188" s="106">
        <v>2007</v>
      </c>
      <c r="J188" s="104" t="s">
        <v>541</v>
      </c>
      <c r="K188" s="106">
        <v>33000</v>
      </c>
      <c r="L188" s="116" t="s">
        <v>936</v>
      </c>
      <c r="M188" s="65"/>
      <c r="N188" s="65"/>
      <c r="O188" s="66"/>
      <c r="P188" s="66"/>
      <c r="Q188" s="66"/>
      <c r="R188" s="66"/>
      <c r="S188" s="58"/>
      <c r="T188" s="63"/>
      <c r="U188" s="63"/>
      <c r="V188" s="58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</row>
    <row r="189" spans="1:42" ht="30" customHeight="1" x14ac:dyDescent="0.25">
      <c r="A189" s="58">
        <v>185</v>
      </c>
      <c r="B189" s="95">
        <v>187</v>
      </c>
      <c r="C189" s="102" t="s">
        <v>522</v>
      </c>
      <c r="D189" s="102" t="s">
        <v>526</v>
      </c>
      <c r="E189" s="103" t="s">
        <v>542</v>
      </c>
      <c r="F189" s="104" t="s">
        <v>115</v>
      </c>
      <c r="G189" s="106">
        <v>7230</v>
      </c>
      <c r="H189" s="106">
        <v>6370</v>
      </c>
      <c r="I189" s="106">
        <v>2008</v>
      </c>
      <c r="J189" s="102" t="s">
        <v>543</v>
      </c>
      <c r="K189" s="106">
        <v>18000</v>
      </c>
      <c r="L189" s="116" t="s">
        <v>936</v>
      </c>
      <c r="M189" s="65"/>
      <c r="N189" s="65"/>
      <c r="O189" s="66"/>
      <c r="P189" s="66"/>
      <c r="Q189" s="66"/>
      <c r="R189" s="66"/>
      <c r="S189" s="58"/>
      <c r="T189" s="63"/>
      <c r="U189" s="63"/>
      <c r="V189" s="58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</row>
    <row r="190" spans="1:42" ht="30" customHeight="1" x14ac:dyDescent="0.25">
      <c r="A190" s="58">
        <v>186</v>
      </c>
      <c r="B190" s="95">
        <v>188</v>
      </c>
      <c r="C190" s="102" t="s">
        <v>522</v>
      </c>
      <c r="D190" s="102" t="s">
        <v>531</v>
      </c>
      <c r="E190" s="103" t="s">
        <v>544</v>
      </c>
      <c r="F190" s="104" t="s">
        <v>115</v>
      </c>
      <c r="G190" s="106">
        <v>6580</v>
      </c>
      <c r="H190" s="106">
        <v>6370</v>
      </c>
      <c r="I190" s="106">
        <v>2003</v>
      </c>
      <c r="J190" s="102" t="s">
        <v>545</v>
      </c>
      <c r="K190" s="106">
        <v>18000</v>
      </c>
      <c r="L190" s="116" t="s">
        <v>936</v>
      </c>
      <c r="M190" s="65"/>
      <c r="N190" s="65"/>
      <c r="O190" s="66"/>
      <c r="P190" s="66"/>
      <c r="Q190" s="66"/>
      <c r="R190" s="66"/>
      <c r="S190" s="58"/>
      <c r="T190" s="63"/>
      <c r="U190" s="63"/>
      <c r="V190" s="58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</row>
    <row r="191" spans="1:42" ht="30" customHeight="1" x14ac:dyDescent="0.25">
      <c r="A191" s="58">
        <v>187</v>
      </c>
      <c r="B191" s="95">
        <v>189</v>
      </c>
      <c r="C191" s="102" t="s">
        <v>522</v>
      </c>
      <c r="D191" s="104">
        <v>709</v>
      </c>
      <c r="E191" s="103" t="s">
        <v>546</v>
      </c>
      <c r="F191" s="104" t="s">
        <v>211</v>
      </c>
      <c r="G191" s="106">
        <v>3250</v>
      </c>
      <c r="H191" s="106">
        <v>3972</v>
      </c>
      <c r="I191" s="106">
        <v>1991</v>
      </c>
      <c r="J191" s="102" t="s">
        <v>547</v>
      </c>
      <c r="K191" s="106">
        <v>6620</v>
      </c>
      <c r="L191" s="116" t="s">
        <v>940</v>
      </c>
      <c r="M191" s="65"/>
      <c r="N191" s="65"/>
      <c r="O191" s="66"/>
      <c r="P191" s="66"/>
      <c r="Q191" s="66"/>
      <c r="R191" s="66"/>
      <c r="S191" s="58"/>
      <c r="T191" s="63"/>
      <c r="U191" s="63"/>
      <c r="V191" s="58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</row>
    <row r="192" spans="1:42" ht="30" customHeight="1" x14ac:dyDescent="0.25">
      <c r="A192" s="58">
        <v>188</v>
      </c>
      <c r="B192" s="95">
        <v>190</v>
      </c>
      <c r="C192" s="102" t="s">
        <v>522</v>
      </c>
      <c r="D192" s="102" t="s">
        <v>526</v>
      </c>
      <c r="E192" s="103" t="s">
        <v>548</v>
      </c>
      <c r="F192" s="104" t="s">
        <v>211</v>
      </c>
      <c r="G192" s="106">
        <v>12000</v>
      </c>
      <c r="H192" s="106">
        <v>6370</v>
      </c>
      <c r="I192" s="106">
        <v>2007</v>
      </c>
      <c r="J192" s="102" t="s">
        <v>549</v>
      </c>
      <c r="K192" s="106">
        <v>18000</v>
      </c>
      <c r="L192" s="116" t="s">
        <v>936</v>
      </c>
      <c r="M192" s="65"/>
      <c r="N192" s="65"/>
      <c r="O192" s="66"/>
      <c r="P192" s="66"/>
      <c r="Q192" s="66"/>
      <c r="R192" s="66"/>
      <c r="S192" s="58"/>
      <c r="T192" s="63"/>
      <c r="U192" s="63"/>
      <c r="V192" s="58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</row>
    <row r="193" spans="1:42" ht="30" customHeight="1" x14ac:dyDescent="0.25">
      <c r="A193" s="58">
        <v>189</v>
      </c>
      <c r="B193" s="95">
        <v>191</v>
      </c>
      <c r="C193" s="102" t="s">
        <v>522</v>
      </c>
      <c r="D193" s="102" t="s">
        <v>117</v>
      </c>
      <c r="E193" s="103" t="s">
        <v>550</v>
      </c>
      <c r="F193" s="104" t="s">
        <v>211</v>
      </c>
      <c r="G193" s="106">
        <v>7130</v>
      </c>
      <c r="H193" s="106">
        <v>6370</v>
      </c>
      <c r="I193" s="106">
        <v>2007</v>
      </c>
      <c r="J193" s="102" t="s">
        <v>551</v>
      </c>
      <c r="K193" s="106">
        <v>18000</v>
      </c>
      <c r="L193" s="116" t="s">
        <v>936</v>
      </c>
      <c r="M193" s="65"/>
      <c r="N193" s="65"/>
      <c r="O193" s="66"/>
      <c r="P193" s="66"/>
      <c r="Q193" s="66"/>
      <c r="R193" s="66"/>
      <c r="S193" s="58"/>
      <c r="T193" s="63"/>
      <c r="U193" s="63"/>
      <c r="V193" s="58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</row>
    <row r="194" spans="1:42" ht="30" customHeight="1" x14ac:dyDescent="0.25">
      <c r="A194" s="58">
        <v>190</v>
      </c>
      <c r="B194" s="95">
        <v>192</v>
      </c>
      <c r="C194" s="102" t="s">
        <v>522</v>
      </c>
      <c r="D194" s="104">
        <v>2628</v>
      </c>
      <c r="E194" s="103" t="s">
        <v>552</v>
      </c>
      <c r="F194" s="104" t="s">
        <v>115</v>
      </c>
      <c r="G194" s="106">
        <v>11630</v>
      </c>
      <c r="H194" s="106">
        <v>6370</v>
      </c>
      <c r="I194" s="106">
        <v>2006</v>
      </c>
      <c r="J194" s="102" t="s">
        <v>553</v>
      </c>
      <c r="K194" s="106">
        <v>26000</v>
      </c>
      <c r="L194" s="116" t="s">
        <v>936</v>
      </c>
      <c r="M194" s="65"/>
      <c r="N194" s="65"/>
      <c r="O194" s="66"/>
      <c r="P194" s="66"/>
      <c r="Q194" s="66"/>
      <c r="R194" s="66"/>
      <c r="S194" s="58"/>
      <c r="T194" s="63"/>
      <c r="U194" s="63"/>
      <c r="V194" s="58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</row>
    <row r="195" spans="1:42" ht="30" customHeight="1" x14ac:dyDescent="0.25">
      <c r="A195" s="58">
        <v>191</v>
      </c>
      <c r="B195" s="95">
        <v>193</v>
      </c>
      <c r="C195" s="102" t="s">
        <v>522</v>
      </c>
      <c r="D195" s="104">
        <v>2628</v>
      </c>
      <c r="E195" s="103" t="s">
        <v>554</v>
      </c>
      <c r="F195" s="104" t="s">
        <v>115</v>
      </c>
      <c r="G195" s="106">
        <v>11630</v>
      </c>
      <c r="H195" s="106">
        <v>6370</v>
      </c>
      <c r="I195" s="106">
        <v>2006</v>
      </c>
      <c r="J195" s="102" t="s">
        <v>555</v>
      </c>
      <c r="K195" s="106">
        <v>26000</v>
      </c>
      <c r="L195" s="116" t="s">
        <v>938</v>
      </c>
      <c r="M195" s="65"/>
      <c r="N195" s="65"/>
      <c r="O195" s="66"/>
      <c r="P195" s="66"/>
      <c r="Q195" s="66"/>
      <c r="R195" s="66"/>
      <c r="S195" s="58"/>
      <c r="T195" s="63"/>
      <c r="U195" s="63"/>
      <c r="V195" s="58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</row>
    <row r="196" spans="1:42" ht="30" customHeight="1" x14ac:dyDescent="0.25">
      <c r="A196" s="58">
        <v>192</v>
      </c>
      <c r="B196" s="95">
        <v>194</v>
      </c>
      <c r="C196" s="102" t="s">
        <v>522</v>
      </c>
      <c r="D196" s="104">
        <v>2633</v>
      </c>
      <c r="E196" s="103" t="s">
        <v>556</v>
      </c>
      <c r="F196" s="104" t="s">
        <v>115</v>
      </c>
      <c r="G196" s="106">
        <v>7393</v>
      </c>
      <c r="H196" s="106">
        <v>6370</v>
      </c>
      <c r="I196" s="106">
        <v>2004</v>
      </c>
      <c r="J196" s="102" t="s">
        <v>557</v>
      </c>
      <c r="K196" s="106">
        <v>11990</v>
      </c>
      <c r="L196" s="112" t="s">
        <v>936</v>
      </c>
      <c r="M196" s="65"/>
      <c r="N196" s="65"/>
      <c r="O196" s="66"/>
      <c r="P196" s="66"/>
      <c r="Q196" s="66"/>
      <c r="R196" s="66"/>
      <c r="S196" s="58"/>
      <c r="T196" s="63"/>
      <c r="U196" s="63"/>
      <c r="V196" s="58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</row>
    <row r="197" spans="1:42" ht="30" customHeight="1" x14ac:dyDescent="0.25">
      <c r="A197" s="58">
        <v>193</v>
      </c>
      <c r="B197" s="95">
        <v>195</v>
      </c>
      <c r="C197" s="102" t="s">
        <v>522</v>
      </c>
      <c r="D197" s="102" t="s">
        <v>534</v>
      </c>
      <c r="E197" s="103" t="s">
        <v>558</v>
      </c>
      <c r="F197" s="104" t="s">
        <v>115</v>
      </c>
      <c r="G197" s="106">
        <v>5500</v>
      </c>
      <c r="H197" s="106">
        <v>5958</v>
      </c>
      <c r="I197" s="106">
        <v>1999</v>
      </c>
      <c r="J197" s="102" t="s">
        <v>559</v>
      </c>
      <c r="K197" s="106">
        <v>10000</v>
      </c>
      <c r="L197" s="112" t="s">
        <v>936</v>
      </c>
      <c r="M197" s="65"/>
      <c r="N197" s="65"/>
      <c r="O197" s="66"/>
      <c r="P197" s="66"/>
      <c r="Q197" s="66"/>
      <c r="R197" s="66"/>
      <c r="S197" s="58"/>
      <c r="T197" s="63"/>
      <c r="U197" s="63"/>
      <c r="V197" s="58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</row>
    <row r="198" spans="1:42" ht="30" customHeight="1" x14ac:dyDescent="0.25">
      <c r="A198" s="58">
        <v>194</v>
      </c>
      <c r="B198" s="95">
        <v>196</v>
      </c>
      <c r="C198" s="102" t="s">
        <v>522</v>
      </c>
      <c r="D198" s="102" t="s">
        <v>534</v>
      </c>
      <c r="E198" s="103" t="s">
        <v>560</v>
      </c>
      <c r="F198" s="104" t="s">
        <v>115</v>
      </c>
      <c r="G198" s="106">
        <v>6000</v>
      </c>
      <c r="H198" s="106">
        <v>4249</v>
      </c>
      <c r="I198" s="106">
        <v>2005</v>
      </c>
      <c r="J198" s="102" t="s">
        <v>561</v>
      </c>
      <c r="K198" s="105">
        <v>12500</v>
      </c>
      <c r="L198" s="110" t="s">
        <v>936</v>
      </c>
      <c r="M198" s="64"/>
      <c r="N198" s="64"/>
      <c r="O198" s="66"/>
      <c r="P198" s="66"/>
      <c r="Q198" s="66"/>
      <c r="R198" s="66"/>
      <c r="S198" s="58"/>
      <c r="T198" s="63"/>
      <c r="U198" s="63"/>
      <c r="V198" s="58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</row>
    <row r="199" spans="1:42" ht="30" customHeight="1" x14ac:dyDescent="0.25">
      <c r="A199" s="58">
        <v>195</v>
      </c>
      <c r="B199" s="95">
        <v>197</v>
      </c>
      <c r="C199" s="102" t="s">
        <v>522</v>
      </c>
      <c r="D199" s="104">
        <v>1823</v>
      </c>
      <c r="E199" s="103" t="s">
        <v>562</v>
      </c>
      <c r="F199" s="104" t="s">
        <v>115</v>
      </c>
      <c r="G199" s="106">
        <v>15000</v>
      </c>
      <c r="H199" s="106">
        <v>6370</v>
      </c>
      <c r="I199" s="106">
        <v>1999</v>
      </c>
      <c r="J199" s="102" t="s">
        <v>563</v>
      </c>
      <c r="K199" s="106">
        <v>17000</v>
      </c>
      <c r="L199" s="112" t="s">
        <v>936</v>
      </c>
      <c r="M199" s="65"/>
      <c r="N199" s="65"/>
      <c r="O199" s="66"/>
      <c r="P199" s="66"/>
      <c r="Q199" s="66"/>
      <c r="R199" s="66"/>
      <c r="S199" s="58"/>
      <c r="T199" s="63"/>
      <c r="U199" s="63"/>
      <c r="V199" s="58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</row>
    <row r="200" spans="1:42" ht="48.75" customHeight="1" x14ac:dyDescent="0.25">
      <c r="A200" s="58">
        <v>196</v>
      </c>
      <c r="B200" s="95">
        <v>198</v>
      </c>
      <c r="C200" s="121" t="s">
        <v>522</v>
      </c>
      <c r="D200" s="122" t="s">
        <v>564</v>
      </c>
      <c r="E200" s="122" t="s">
        <v>565</v>
      </c>
      <c r="F200" s="122" t="s">
        <v>566</v>
      </c>
      <c r="G200" s="123">
        <v>7750</v>
      </c>
      <c r="H200" s="123">
        <v>8374</v>
      </c>
      <c r="I200" s="123">
        <v>2001</v>
      </c>
      <c r="J200" s="121" t="s">
        <v>567</v>
      </c>
      <c r="K200" s="123">
        <v>18000</v>
      </c>
      <c r="L200" s="124" t="s">
        <v>941</v>
      </c>
      <c r="M200" s="70"/>
      <c r="N200" s="65"/>
      <c r="O200" s="66"/>
      <c r="P200" s="66"/>
      <c r="Q200" s="66"/>
      <c r="R200" s="66"/>
      <c r="S200" s="58"/>
      <c r="T200" s="63"/>
      <c r="U200" s="63"/>
      <c r="V200" s="58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</row>
    <row r="201" spans="1:42" ht="30" customHeight="1" x14ac:dyDescent="0.25">
      <c r="A201" s="58">
        <v>197</v>
      </c>
      <c r="B201" s="95">
        <v>199</v>
      </c>
      <c r="C201" s="102" t="s">
        <v>522</v>
      </c>
      <c r="D201" s="102" t="s">
        <v>534</v>
      </c>
      <c r="E201" s="103" t="s">
        <v>568</v>
      </c>
      <c r="F201" s="104" t="s">
        <v>115</v>
      </c>
      <c r="G201" s="106">
        <v>6390</v>
      </c>
      <c r="H201" s="106">
        <v>4249</v>
      </c>
      <c r="I201" s="106">
        <v>2006</v>
      </c>
      <c r="J201" s="102" t="s">
        <v>569</v>
      </c>
      <c r="K201" s="106">
        <v>11990</v>
      </c>
      <c r="L201" s="112" t="s">
        <v>936</v>
      </c>
      <c r="M201" s="65"/>
      <c r="N201" s="65"/>
      <c r="O201" s="66"/>
      <c r="P201" s="66"/>
      <c r="Q201" s="66"/>
      <c r="R201" s="66"/>
      <c r="S201" s="58"/>
      <c r="T201" s="63"/>
      <c r="U201" s="63"/>
      <c r="V201" s="58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</row>
    <row r="202" spans="1:42" ht="30" customHeight="1" x14ac:dyDescent="0.25">
      <c r="A202" s="58">
        <v>198</v>
      </c>
      <c r="B202" s="95">
        <v>200</v>
      </c>
      <c r="C202" s="102" t="s">
        <v>522</v>
      </c>
      <c r="D202" s="102" t="s">
        <v>534</v>
      </c>
      <c r="E202" s="103" t="s">
        <v>570</v>
      </c>
      <c r="F202" s="104" t="s">
        <v>115</v>
      </c>
      <c r="G202" s="106">
        <v>6690</v>
      </c>
      <c r="H202" s="106">
        <v>6374</v>
      </c>
      <c r="I202" s="106">
        <v>2007</v>
      </c>
      <c r="J202" s="102" t="s">
        <v>571</v>
      </c>
      <c r="K202" s="105">
        <v>12500</v>
      </c>
      <c r="L202" s="110" t="s">
        <v>936</v>
      </c>
      <c r="M202" s="64"/>
      <c r="N202" s="64"/>
      <c r="O202" s="66"/>
      <c r="P202" s="66"/>
      <c r="Q202" s="66"/>
      <c r="R202" s="66"/>
      <c r="S202" s="58"/>
      <c r="T202" s="63"/>
      <c r="U202" s="63"/>
      <c r="V202" s="58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</row>
    <row r="203" spans="1:42" ht="30" customHeight="1" x14ac:dyDescent="0.25">
      <c r="A203" s="58">
        <v>199</v>
      </c>
      <c r="B203" s="95">
        <v>201</v>
      </c>
      <c r="C203" s="102" t="s">
        <v>522</v>
      </c>
      <c r="D203" s="102" t="s">
        <v>526</v>
      </c>
      <c r="E203" s="103" t="s">
        <v>572</v>
      </c>
      <c r="F203" s="104" t="s">
        <v>115</v>
      </c>
      <c r="G203" s="106">
        <v>7230</v>
      </c>
      <c r="H203" s="106">
        <v>6370</v>
      </c>
      <c r="I203" s="106">
        <v>2007</v>
      </c>
      <c r="J203" s="102" t="s">
        <v>573</v>
      </c>
      <c r="K203" s="106">
        <v>18000</v>
      </c>
      <c r="L203" s="112" t="s">
        <v>938</v>
      </c>
      <c r="M203" s="65"/>
      <c r="N203" s="65"/>
      <c r="O203" s="66"/>
      <c r="P203" s="66"/>
      <c r="Q203" s="66"/>
      <c r="R203" s="66"/>
      <c r="S203" s="58"/>
      <c r="T203" s="63"/>
      <c r="U203" s="63"/>
      <c r="V203" s="58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</row>
    <row r="204" spans="1:42" ht="30" customHeight="1" x14ac:dyDescent="0.25">
      <c r="A204" s="58">
        <v>200</v>
      </c>
      <c r="B204" s="95">
        <v>202</v>
      </c>
      <c r="C204" s="102" t="s">
        <v>522</v>
      </c>
      <c r="D204" s="104">
        <v>2628</v>
      </c>
      <c r="E204" s="103" t="s">
        <v>574</v>
      </c>
      <c r="F204" s="104" t="s">
        <v>115</v>
      </c>
      <c r="G204" s="106">
        <v>11630</v>
      </c>
      <c r="H204" s="106">
        <v>6370</v>
      </c>
      <c r="I204" s="106">
        <v>2002</v>
      </c>
      <c r="J204" s="102" t="s">
        <v>575</v>
      </c>
      <c r="K204" s="106">
        <v>26000</v>
      </c>
      <c r="L204" s="112" t="s">
        <v>938</v>
      </c>
      <c r="M204" s="65"/>
      <c r="N204" s="65"/>
      <c r="O204" s="66"/>
      <c r="P204" s="66"/>
      <c r="Q204" s="66"/>
      <c r="R204" s="66"/>
      <c r="S204" s="58"/>
      <c r="T204" s="63"/>
      <c r="U204" s="63"/>
      <c r="V204" s="58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</row>
    <row r="205" spans="1:42" ht="30" customHeight="1" x14ac:dyDescent="0.25">
      <c r="A205" s="58">
        <v>201</v>
      </c>
      <c r="B205" s="95">
        <v>203</v>
      </c>
      <c r="C205" s="102" t="s">
        <v>522</v>
      </c>
      <c r="D205" s="104">
        <v>2628</v>
      </c>
      <c r="E205" s="103" t="s">
        <v>576</v>
      </c>
      <c r="F205" s="104" t="s">
        <v>115</v>
      </c>
      <c r="G205" s="106">
        <v>11630</v>
      </c>
      <c r="H205" s="106">
        <v>6370</v>
      </c>
      <c r="I205" s="106">
        <v>2006</v>
      </c>
      <c r="J205" s="102" t="s">
        <v>577</v>
      </c>
      <c r="K205" s="106">
        <v>26000</v>
      </c>
      <c r="L205" s="116" t="s">
        <v>936</v>
      </c>
      <c r="M205" s="65"/>
      <c r="N205" s="65"/>
      <c r="O205" s="66"/>
      <c r="P205" s="66"/>
      <c r="Q205" s="66"/>
      <c r="R205" s="66"/>
      <c r="S205" s="58"/>
      <c r="T205" s="63"/>
      <c r="U205" s="63"/>
      <c r="V205" s="58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</row>
    <row r="206" spans="1:42" ht="30" customHeight="1" x14ac:dyDescent="0.25">
      <c r="A206" s="58">
        <v>202</v>
      </c>
      <c r="B206" s="95">
        <v>204</v>
      </c>
      <c r="C206" s="102" t="s">
        <v>522</v>
      </c>
      <c r="D206" s="104">
        <v>2628</v>
      </c>
      <c r="E206" s="103" t="s">
        <v>578</v>
      </c>
      <c r="F206" s="104" t="s">
        <v>115</v>
      </c>
      <c r="G206" s="106">
        <v>11630</v>
      </c>
      <c r="H206" s="106">
        <v>6370</v>
      </c>
      <c r="I206" s="106">
        <v>2006</v>
      </c>
      <c r="J206" s="102" t="s">
        <v>579</v>
      </c>
      <c r="K206" s="106">
        <v>26000</v>
      </c>
      <c r="L206" s="116" t="s">
        <v>936</v>
      </c>
      <c r="M206" s="65"/>
      <c r="N206" s="65"/>
      <c r="O206" s="66"/>
      <c r="P206" s="66"/>
      <c r="Q206" s="66"/>
      <c r="R206" s="66"/>
      <c r="S206" s="58"/>
      <c r="T206" s="63"/>
      <c r="U206" s="63"/>
      <c r="V206" s="58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</row>
    <row r="207" spans="1:42" ht="30" customHeight="1" x14ac:dyDescent="0.25">
      <c r="A207" s="58">
        <v>203</v>
      </c>
      <c r="B207" s="95">
        <v>205</v>
      </c>
      <c r="C207" s="102" t="s">
        <v>522</v>
      </c>
      <c r="D207" s="102" t="s">
        <v>580</v>
      </c>
      <c r="E207" s="103" t="s">
        <v>581</v>
      </c>
      <c r="F207" s="104" t="s">
        <v>115</v>
      </c>
      <c r="G207" s="106">
        <v>6370</v>
      </c>
      <c r="H207" s="106">
        <v>6370</v>
      </c>
      <c r="I207" s="106">
        <v>2006</v>
      </c>
      <c r="J207" s="102" t="s">
        <v>582</v>
      </c>
      <c r="K207" s="106">
        <v>26000</v>
      </c>
      <c r="L207" s="116" t="s">
        <v>938</v>
      </c>
      <c r="M207" s="65"/>
      <c r="N207" s="65"/>
      <c r="O207" s="66"/>
      <c r="P207" s="66"/>
      <c r="Q207" s="66"/>
      <c r="R207" s="66"/>
      <c r="S207" s="58"/>
      <c r="T207" s="63"/>
      <c r="U207" s="63"/>
      <c r="V207" s="58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</row>
    <row r="208" spans="1:42" ht="30" customHeight="1" x14ac:dyDescent="0.25">
      <c r="A208" s="58">
        <v>204</v>
      </c>
      <c r="B208" s="95">
        <v>206</v>
      </c>
      <c r="C208" s="102" t="s">
        <v>522</v>
      </c>
      <c r="D208" s="102" t="s">
        <v>583</v>
      </c>
      <c r="E208" s="103" t="s">
        <v>584</v>
      </c>
      <c r="F208" s="104" t="s">
        <v>211</v>
      </c>
      <c r="G208" s="106">
        <v>3240</v>
      </c>
      <c r="H208" s="106">
        <v>3972</v>
      </c>
      <c r="I208" s="106">
        <v>1991</v>
      </c>
      <c r="J208" s="102" t="s">
        <v>585</v>
      </c>
      <c r="K208" s="106">
        <v>5600</v>
      </c>
      <c r="L208" s="116" t="s">
        <v>940</v>
      </c>
      <c r="M208" s="65"/>
      <c r="N208" s="65"/>
      <c r="O208" s="66"/>
      <c r="P208" s="66"/>
      <c r="Q208" s="66"/>
      <c r="R208" s="66"/>
      <c r="S208" s="58"/>
      <c r="T208" s="63"/>
      <c r="U208" s="63"/>
      <c r="V208" s="58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</row>
    <row r="209" spans="1:1024" s="72" customFormat="1" ht="30" customHeight="1" x14ac:dyDescent="0.25">
      <c r="A209" s="58">
        <v>205</v>
      </c>
      <c r="B209" s="95">
        <v>207</v>
      </c>
      <c r="C209" s="102" t="s">
        <v>522</v>
      </c>
      <c r="D209" s="102" t="s">
        <v>586</v>
      </c>
      <c r="E209" s="103" t="s">
        <v>587</v>
      </c>
      <c r="F209" s="104" t="s">
        <v>211</v>
      </c>
      <c r="G209" s="106">
        <v>6645</v>
      </c>
      <c r="H209" s="106">
        <v>4249</v>
      </c>
      <c r="I209" s="106">
        <v>2001</v>
      </c>
      <c r="J209" s="102" t="s">
        <v>588</v>
      </c>
      <c r="K209" s="106">
        <v>12500</v>
      </c>
      <c r="L209" s="116" t="s">
        <v>936</v>
      </c>
      <c r="M209" s="65"/>
      <c r="N209" s="65"/>
      <c r="O209" s="66"/>
      <c r="P209" s="66"/>
      <c r="Q209" s="66"/>
      <c r="R209" s="66"/>
      <c r="S209" s="58"/>
      <c r="T209" s="71"/>
      <c r="U209" s="71"/>
      <c r="V209" s="58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LZ209" s="56"/>
      <c r="AMA209" s="56"/>
      <c r="AMB209" s="56"/>
      <c r="AMC209" s="56"/>
      <c r="AMD209" s="56"/>
      <c r="AME209" s="56"/>
      <c r="AMF209" s="56"/>
      <c r="AMG209" s="56"/>
      <c r="AMH209" s="56"/>
      <c r="AMI209" s="56"/>
      <c r="AMJ209" s="56"/>
    </row>
    <row r="210" spans="1:1024" ht="30" customHeight="1" x14ac:dyDescent="0.25">
      <c r="A210" s="58">
        <v>206</v>
      </c>
      <c r="B210" s="95">
        <v>208</v>
      </c>
      <c r="C210" s="102" t="s">
        <v>522</v>
      </c>
      <c r="D210" s="104">
        <v>1823</v>
      </c>
      <c r="E210" s="103" t="s">
        <v>589</v>
      </c>
      <c r="F210" s="104" t="s">
        <v>115</v>
      </c>
      <c r="G210" s="106">
        <v>10500</v>
      </c>
      <c r="H210" s="106">
        <v>6370</v>
      </c>
      <c r="I210" s="106">
        <v>2005</v>
      </c>
      <c r="J210" s="102" t="s">
        <v>590</v>
      </c>
      <c r="K210" s="106">
        <v>18000</v>
      </c>
      <c r="L210" s="116" t="s">
        <v>936</v>
      </c>
      <c r="M210" s="65"/>
      <c r="N210" s="65"/>
      <c r="O210" s="66"/>
      <c r="P210" s="66"/>
      <c r="Q210" s="66"/>
      <c r="R210" s="66"/>
      <c r="S210" s="58"/>
      <c r="T210" s="63"/>
      <c r="U210" s="63"/>
      <c r="V210" s="58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</row>
    <row r="211" spans="1:1024" ht="30" customHeight="1" x14ac:dyDescent="0.25">
      <c r="A211" s="58">
        <v>207</v>
      </c>
      <c r="B211" s="95">
        <v>209</v>
      </c>
      <c r="C211" s="102" t="s">
        <v>522</v>
      </c>
      <c r="D211" s="104">
        <v>1823</v>
      </c>
      <c r="E211" s="103" t="s">
        <v>591</v>
      </c>
      <c r="F211" s="104" t="s">
        <v>115</v>
      </c>
      <c r="G211" s="106">
        <v>10500</v>
      </c>
      <c r="H211" s="106">
        <v>6370</v>
      </c>
      <c r="I211" s="106">
        <v>2006</v>
      </c>
      <c r="J211" s="102" t="s">
        <v>592</v>
      </c>
      <c r="K211" s="106">
        <v>18000</v>
      </c>
      <c r="L211" s="116" t="s">
        <v>936</v>
      </c>
      <c r="M211" s="65"/>
      <c r="N211" s="65"/>
      <c r="O211" s="66"/>
      <c r="P211" s="66"/>
      <c r="Q211" s="66"/>
      <c r="R211" s="66"/>
      <c r="S211" s="58"/>
      <c r="T211" s="63"/>
      <c r="U211" s="63"/>
      <c r="V211" s="58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</row>
    <row r="212" spans="1:1024" ht="30" customHeight="1" x14ac:dyDescent="0.25">
      <c r="A212" s="58">
        <v>208</v>
      </c>
      <c r="B212" s="95">
        <v>210</v>
      </c>
      <c r="C212" s="102" t="s">
        <v>522</v>
      </c>
      <c r="D212" s="104">
        <v>1823</v>
      </c>
      <c r="E212" s="103" t="s">
        <v>593</v>
      </c>
      <c r="F212" s="104" t="s">
        <v>115</v>
      </c>
      <c r="G212" s="106">
        <v>10500</v>
      </c>
      <c r="H212" s="106">
        <v>6370</v>
      </c>
      <c r="I212" s="106">
        <v>2006</v>
      </c>
      <c r="J212" s="102" t="s">
        <v>594</v>
      </c>
      <c r="K212" s="106">
        <v>18000</v>
      </c>
      <c r="L212" s="116" t="s">
        <v>936</v>
      </c>
      <c r="M212" s="65"/>
      <c r="N212" s="65"/>
      <c r="O212" s="66"/>
      <c r="P212" s="66"/>
      <c r="Q212" s="66"/>
      <c r="R212" s="66"/>
      <c r="S212" s="58"/>
      <c r="T212" s="63"/>
      <c r="U212" s="63"/>
      <c r="V212" s="58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</row>
    <row r="213" spans="1:1024" ht="30" customHeight="1" x14ac:dyDescent="0.25">
      <c r="A213" s="58">
        <v>209</v>
      </c>
      <c r="B213" s="95">
        <v>211</v>
      </c>
      <c r="C213" s="102" t="s">
        <v>522</v>
      </c>
      <c r="D213" s="104">
        <v>1823</v>
      </c>
      <c r="E213" s="103" t="s">
        <v>595</v>
      </c>
      <c r="F213" s="104" t="s">
        <v>115</v>
      </c>
      <c r="G213" s="106">
        <v>10500</v>
      </c>
      <c r="H213" s="106">
        <v>6370</v>
      </c>
      <c r="I213" s="106">
        <v>2006</v>
      </c>
      <c r="J213" s="102" t="s">
        <v>596</v>
      </c>
      <c r="K213" s="106">
        <v>18000</v>
      </c>
      <c r="L213" s="116" t="s">
        <v>936</v>
      </c>
      <c r="M213" s="65"/>
      <c r="N213" s="65"/>
      <c r="O213" s="66"/>
      <c r="P213" s="66"/>
      <c r="Q213" s="66"/>
      <c r="R213" s="66"/>
      <c r="S213" s="58"/>
      <c r="T213" s="63"/>
      <c r="U213" s="63"/>
      <c r="V213" s="58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</row>
    <row r="214" spans="1:1024" ht="30" customHeight="1" x14ac:dyDescent="0.25">
      <c r="A214" s="58">
        <v>210</v>
      </c>
      <c r="B214" s="95">
        <v>212</v>
      </c>
      <c r="C214" s="102" t="s">
        <v>522</v>
      </c>
      <c r="D214" s="102" t="s">
        <v>122</v>
      </c>
      <c r="E214" s="103" t="s">
        <v>597</v>
      </c>
      <c r="F214" s="104" t="s">
        <v>115</v>
      </c>
      <c r="G214" s="106">
        <v>7765</v>
      </c>
      <c r="H214" s="106">
        <v>6370</v>
      </c>
      <c r="I214" s="106">
        <v>2006</v>
      </c>
      <c r="J214" s="102" t="s">
        <v>598</v>
      </c>
      <c r="K214" s="106">
        <v>18000</v>
      </c>
      <c r="L214" s="116" t="s">
        <v>936</v>
      </c>
      <c r="M214" s="65"/>
      <c r="N214" s="65"/>
      <c r="O214" s="66"/>
      <c r="P214" s="66"/>
      <c r="Q214" s="66"/>
      <c r="R214" s="66"/>
      <c r="S214" s="58"/>
      <c r="T214" s="63"/>
      <c r="U214" s="63"/>
      <c r="V214" s="58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</row>
    <row r="215" spans="1:1024" ht="30" customHeight="1" x14ac:dyDescent="0.25">
      <c r="A215" s="58">
        <v>211</v>
      </c>
      <c r="B215" s="95">
        <v>213</v>
      </c>
      <c r="C215" s="102" t="s">
        <v>522</v>
      </c>
      <c r="D215" s="102" t="s">
        <v>122</v>
      </c>
      <c r="E215" s="103" t="s">
        <v>599</v>
      </c>
      <c r="F215" s="104" t="s">
        <v>115</v>
      </c>
      <c r="G215" s="106">
        <v>7765</v>
      </c>
      <c r="H215" s="106">
        <v>6370</v>
      </c>
      <c r="I215" s="106">
        <v>2005</v>
      </c>
      <c r="J215" s="102" t="s">
        <v>600</v>
      </c>
      <c r="K215" s="106">
        <v>18000</v>
      </c>
      <c r="L215" s="116" t="s">
        <v>936</v>
      </c>
      <c r="M215" s="65"/>
      <c r="N215" s="65"/>
      <c r="O215" s="66"/>
      <c r="P215" s="66"/>
      <c r="Q215" s="66"/>
      <c r="R215" s="66"/>
      <c r="S215" s="58"/>
      <c r="T215" s="63"/>
      <c r="U215" s="63"/>
      <c r="V215" s="58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</row>
    <row r="216" spans="1:1024" ht="30" customHeight="1" x14ac:dyDescent="0.25">
      <c r="A216" s="58">
        <v>213</v>
      </c>
      <c r="B216" s="95">
        <v>214</v>
      </c>
      <c r="C216" s="102" t="s">
        <v>522</v>
      </c>
      <c r="D216" s="102" t="s">
        <v>601</v>
      </c>
      <c r="E216" s="103" t="s">
        <v>602</v>
      </c>
      <c r="F216" s="104" t="s">
        <v>115</v>
      </c>
      <c r="G216" s="106">
        <v>8500</v>
      </c>
      <c r="H216" s="106">
        <v>6370</v>
      </c>
      <c r="I216" s="106">
        <v>2005</v>
      </c>
      <c r="J216" s="102" t="s">
        <v>603</v>
      </c>
      <c r="K216" s="106">
        <v>18000</v>
      </c>
      <c r="L216" s="116" t="s">
        <v>936</v>
      </c>
      <c r="M216" s="65"/>
      <c r="N216" s="65"/>
      <c r="O216" s="66"/>
      <c r="P216" s="66"/>
      <c r="Q216" s="66"/>
      <c r="R216" s="66"/>
      <c r="S216" s="58"/>
      <c r="T216" s="63"/>
      <c r="U216" s="63"/>
      <c r="V216" s="58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</row>
    <row r="217" spans="1:1024" ht="30" customHeight="1" x14ac:dyDescent="0.25">
      <c r="A217" s="58">
        <v>214</v>
      </c>
      <c r="B217" s="95">
        <v>215</v>
      </c>
      <c r="C217" s="102" t="s">
        <v>522</v>
      </c>
      <c r="D217" s="102" t="s">
        <v>580</v>
      </c>
      <c r="E217" s="103" t="s">
        <v>604</v>
      </c>
      <c r="F217" s="104" t="s">
        <v>115</v>
      </c>
      <c r="G217" s="106">
        <v>11373</v>
      </c>
      <c r="H217" s="106">
        <v>6374</v>
      </c>
      <c r="I217" s="106">
        <v>2005</v>
      </c>
      <c r="J217" s="102" t="s">
        <v>605</v>
      </c>
      <c r="K217" s="106">
        <v>18000</v>
      </c>
      <c r="L217" s="116" t="s">
        <v>936</v>
      </c>
      <c r="M217" s="65"/>
      <c r="N217" s="65"/>
      <c r="O217" s="66"/>
      <c r="P217" s="66"/>
      <c r="Q217" s="66"/>
      <c r="R217" s="66"/>
      <c r="S217" s="58"/>
      <c r="T217" s="63"/>
      <c r="U217" s="63"/>
      <c r="V217" s="58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</row>
    <row r="218" spans="1:1024" ht="30" customHeight="1" x14ac:dyDescent="0.25">
      <c r="A218" s="58">
        <v>215</v>
      </c>
      <c r="B218" s="95">
        <v>216</v>
      </c>
      <c r="C218" s="104" t="s">
        <v>522</v>
      </c>
      <c r="D218" s="102" t="s">
        <v>580</v>
      </c>
      <c r="E218" s="103" t="s">
        <v>606</v>
      </c>
      <c r="F218" s="104" t="s">
        <v>115</v>
      </c>
      <c r="G218" s="106">
        <v>11373</v>
      </c>
      <c r="H218" s="106">
        <v>6370</v>
      </c>
      <c r="I218" s="106">
        <v>2005</v>
      </c>
      <c r="J218" s="102" t="s">
        <v>607</v>
      </c>
      <c r="K218" s="106">
        <v>18000</v>
      </c>
      <c r="L218" s="116" t="s">
        <v>936</v>
      </c>
      <c r="M218" s="65"/>
      <c r="N218" s="65"/>
      <c r="O218" s="66"/>
      <c r="P218" s="66"/>
      <c r="Q218" s="66"/>
      <c r="R218" s="66"/>
      <c r="S218" s="58"/>
      <c r="T218" s="63"/>
      <c r="U218" s="63"/>
      <c r="V218" s="58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</row>
    <row r="219" spans="1:1024" ht="30" customHeight="1" x14ac:dyDescent="0.25">
      <c r="A219" s="58"/>
      <c r="B219" s="95">
        <v>217</v>
      </c>
      <c r="C219" s="104" t="s">
        <v>522</v>
      </c>
      <c r="D219" s="102" t="s">
        <v>580</v>
      </c>
      <c r="E219" s="103" t="s">
        <v>608</v>
      </c>
      <c r="F219" s="104" t="s">
        <v>115</v>
      </c>
      <c r="G219" s="106">
        <v>11600</v>
      </c>
      <c r="H219" s="106">
        <v>6370</v>
      </c>
      <c r="I219" s="106">
        <v>2011</v>
      </c>
      <c r="J219" s="102" t="s">
        <v>609</v>
      </c>
      <c r="K219" s="106">
        <v>26000</v>
      </c>
      <c r="L219" s="116" t="s">
        <v>936</v>
      </c>
      <c r="M219" s="65"/>
      <c r="N219" s="65"/>
      <c r="O219" s="66"/>
      <c r="P219" s="66"/>
      <c r="Q219" s="66"/>
      <c r="R219" s="66"/>
      <c r="S219" s="58"/>
      <c r="T219" s="63"/>
      <c r="U219" s="63"/>
      <c r="V219" s="58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</row>
    <row r="220" spans="1:1024" ht="30" customHeight="1" x14ac:dyDescent="0.25">
      <c r="A220" s="58"/>
      <c r="B220" s="95">
        <v>218</v>
      </c>
      <c r="C220" s="104" t="s">
        <v>522</v>
      </c>
      <c r="D220" s="102" t="s">
        <v>580</v>
      </c>
      <c r="E220" s="103" t="s">
        <v>610</v>
      </c>
      <c r="F220" s="104" t="s">
        <v>115</v>
      </c>
      <c r="G220" s="106">
        <v>11600</v>
      </c>
      <c r="H220" s="106">
        <v>6370</v>
      </c>
      <c r="I220" s="106">
        <v>2011</v>
      </c>
      <c r="J220" s="102" t="s">
        <v>611</v>
      </c>
      <c r="K220" s="106">
        <v>26000</v>
      </c>
      <c r="L220" s="116" t="s">
        <v>936</v>
      </c>
      <c r="M220" s="65"/>
      <c r="N220" s="65"/>
      <c r="O220" s="66"/>
      <c r="P220" s="66"/>
      <c r="Q220" s="66"/>
      <c r="R220" s="66"/>
      <c r="S220" s="58"/>
      <c r="T220" s="63"/>
      <c r="U220" s="63"/>
      <c r="V220" s="58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</row>
    <row r="221" spans="1:1024" ht="30" customHeight="1" x14ac:dyDescent="0.25">
      <c r="A221" s="58"/>
      <c r="B221" s="95">
        <v>219</v>
      </c>
      <c r="C221" s="104" t="s">
        <v>522</v>
      </c>
      <c r="D221" s="102" t="s">
        <v>580</v>
      </c>
      <c r="E221" s="103" t="s">
        <v>612</v>
      </c>
      <c r="F221" s="104" t="s">
        <v>206</v>
      </c>
      <c r="G221" s="106">
        <v>7000</v>
      </c>
      <c r="H221" s="106">
        <v>6370</v>
      </c>
      <c r="I221" s="106">
        <v>2006</v>
      </c>
      <c r="J221" s="102" t="s">
        <v>613</v>
      </c>
      <c r="K221" s="106">
        <v>26000</v>
      </c>
      <c r="L221" s="116" t="s">
        <v>936</v>
      </c>
      <c r="M221" s="65"/>
      <c r="N221" s="65"/>
      <c r="O221" s="66"/>
      <c r="P221" s="66"/>
      <c r="Q221" s="66"/>
      <c r="R221" s="66"/>
      <c r="S221" s="58"/>
      <c r="T221" s="63"/>
      <c r="U221" s="63"/>
      <c r="V221" s="58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</row>
    <row r="222" spans="1:1024" ht="30" customHeight="1" x14ac:dyDescent="0.25">
      <c r="A222" s="58"/>
      <c r="B222" s="95">
        <v>220</v>
      </c>
      <c r="C222" s="104" t="s">
        <v>522</v>
      </c>
      <c r="D222" s="102" t="s">
        <v>580</v>
      </c>
      <c r="E222" s="103" t="s">
        <v>614</v>
      </c>
      <c r="F222" s="104" t="s">
        <v>115</v>
      </c>
      <c r="G222" s="106">
        <v>11600</v>
      </c>
      <c r="H222" s="106">
        <v>6370</v>
      </c>
      <c r="I222" s="106">
        <v>2011</v>
      </c>
      <c r="J222" s="102" t="s">
        <v>615</v>
      </c>
      <c r="K222" s="106">
        <v>26000</v>
      </c>
      <c r="L222" s="116" t="s">
        <v>936</v>
      </c>
      <c r="M222" s="65"/>
      <c r="N222" s="65"/>
      <c r="O222" s="66"/>
      <c r="P222" s="66"/>
      <c r="Q222" s="66"/>
      <c r="R222" s="66"/>
      <c r="S222" s="58"/>
      <c r="T222" s="63"/>
      <c r="U222" s="63"/>
      <c r="V222" s="58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</row>
    <row r="223" spans="1:1024" ht="30" customHeight="1" x14ac:dyDescent="0.25">
      <c r="A223" s="58">
        <v>216</v>
      </c>
      <c r="B223" s="95">
        <v>221</v>
      </c>
      <c r="C223" s="102" t="s">
        <v>522</v>
      </c>
      <c r="D223" s="104">
        <v>2633</v>
      </c>
      <c r="E223" s="103" t="s">
        <v>616</v>
      </c>
      <c r="F223" s="104" t="s">
        <v>115</v>
      </c>
      <c r="G223" s="106">
        <v>12000</v>
      </c>
      <c r="H223" s="106">
        <v>14600</v>
      </c>
      <c r="I223" s="106">
        <v>2006</v>
      </c>
      <c r="J223" s="102" t="s">
        <v>617</v>
      </c>
      <c r="K223" s="106">
        <v>26000</v>
      </c>
      <c r="L223" s="116" t="s">
        <v>936</v>
      </c>
      <c r="M223" s="65"/>
      <c r="N223" s="65"/>
      <c r="O223" s="66"/>
      <c r="P223" s="66"/>
      <c r="Q223" s="66"/>
      <c r="R223" s="66"/>
      <c r="S223" s="58"/>
      <c r="T223" s="63"/>
      <c r="U223" s="63"/>
      <c r="V223" s="58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</row>
    <row r="224" spans="1:1024" ht="30" customHeight="1" x14ac:dyDescent="0.25">
      <c r="A224" s="58">
        <v>217</v>
      </c>
      <c r="B224" s="95">
        <v>222</v>
      </c>
      <c r="C224" s="102" t="s">
        <v>522</v>
      </c>
      <c r="D224" s="102" t="s">
        <v>618</v>
      </c>
      <c r="E224" s="103" t="s">
        <v>619</v>
      </c>
      <c r="F224" s="104" t="s">
        <v>115</v>
      </c>
      <c r="G224" s="106">
        <v>6850</v>
      </c>
      <c r="H224" s="106">
        <v>11946</v>
      </c>
      <c r="I224" s="106">
        <v>1998</v>
      </c>
      <c r="J224" s="102" t="s">
        <v>620</v>
      </c>
      <c r="K224" s="106">
        <v>18000</v>
      </c>
      <c r="L224" s="116" t="s">
        <v>936</v>
      </c>
      <c r="M224" s="65"/>
      <c r="N224" s="65"/>
      <c r="O224" s="66"/>
      <c r="P224" s="66"/>
      <c r="Q224" s="66"/>
      <c r="R224" s="66"/>
      <c r="S224" s="58"/>
      <c r="T224" s="63"/>
      <c r="U224" s="63"/>
      <c r="V224" s="58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</row>
    <row r="225" spans="1:42" ht="30" customHeight="1" x14ac:dyDescent="0.25">
      <c r="A225" s="58">
        <v>218</v>
      </c>
      <c r="B225" s="95">
        <v>223</v>
      </c>
      <c r="C225" s="102" t="s">
        <v>522</v>
      </c>
      <c r="D225" s="102" t="s">
        <v>621</v>
      </c>
      <c r="E225" s="103" t="s">
        <v>622</v>
      </c>
      <c r="F225" s="104" t="s">
        <v>115</v>
      </c>
      <c r="G225" s="106">
        <v>12965</v>
      </c>
      <c r="H225" s="106"/>
      <c r="I225" s="106">
        <v>2006</v>
      </c>
      <c r="J225" s="102" t="s">
        <v>623</v>
      </c>
      <c r="K225" s="105">
        <v>18000</v>
      </c>
      <c r="L225" s="119" t="s">
        <v>936</v>
      </c>
      <c r="M225" s="64"/>
      <c r="N225" s="64"/>
      <c r="O225" s="66"/>
      <c r="P225" s="66"/>
      <c r="Q225" s="66"/>
      <c r="R225" s="66"/>
      <c r="S225" s="58"/>
      <c r="T225" s="63"/>
      <c r="U225" s="63"/>
      <c r="V225" s="58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</row>
    <row r="226" spans="1:42" ht="30" customHeight="1" x14ac:dyDescent="0.25">
      <c r="A226" s="58">
        <v>219</v>
      </c>
      <c r="B226" s="95">
        <v>224</v>
      </c>
      <c r="C226" s="102" t="s">
        <v>522</v>
      </c>
      <c r="D226" s="102" t="s">
        <v>534</v>
      </c>
      <c r="E226" s="103" t="s">
        <v>624</v>
      </c>
      <c r="F226" s="104" t="s">
        <v>115</v>
      </c>
      <c r="G226" s="106">
        <v>5800</v>
      </c>
      <c r="H226" s="106">
        <v>5638</v>
      </c>
      <c r="I226" s="106">
        <v>1975</v>
      </c>
      <c r="J226" s="125">
        <v>40612010026530</v>
      </c>
      <c r="K226" s="106">
        <v>6000</v>
      </c>
      <c r="L226" s="116" t="s">
        <v>936</v>
      </c>
      <c r="M226" s="65"/>
      <c r="N226" s="65"/>
      <c r="O226" s="66"/>
      <c r="P226" s="66"/>
      <c r="Q226" s="66"/>
      <c r="R226" s="66"/>
      <c r="S226" s="58"/>
      <c r="T226" s="63"/>
      <c r="U226" s="63"/>
      <c r="V226" s="58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</row>
    <row r="227" spans="1:42" ht="30" customHeight="1" x14ac:dyDescent="0.25">
      <c r="A227" s="58">
        <v>220</v>
      </c>
      <c r="B227" s="95">
        <v>225</v>
      </c>
      <c r="C227" s="102" t="s">
        <v>522</v>
      </c>
      <c r="D227" s="102" t="s">
        <v>625</v>
      </c>
      <c r="E227" s="103" t="s">
        <v>626</v>
      </c>
      <c r="F227" s="104" t="s">
        <v>206</v>
      </c>
      <c r="G227" s="106">
        <v>3830</v>
      </c>
      <c r="H227" s="106">
        <v>4249</v>
      </c>
      <c r="I227" s="106">
        <v>2001</v>
      </c>
      <c r="J227" s="102" t="s">
        <v>627</v>
      </c>
      <c r="K227" s="106">
        <v>7490</v>
      </c>
      <c r="L227" s="116" t="s">
        <v>937</v>
      </c>
      <c r="M227" s="65"/>
      <c r="N227" s="65"/>
      <c r="O227" s="66"/>
      <c r="P227" s="66"/>
      <c r="Q227" s="66"/>
      <c r="R227" s="66"/>
      <c r="S227" s="58"/>
      <c r="T227" s="63"/>
      <c r="U227" s="63"/>
      <c r="V227" s="58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</row>
    <row r="228" spans="1:42" ht="30" customHeight="1" x14ac:dyDescent="0.25">
      <c r="A228" s="58">
        <v>221</v>
      </c>
      <c r="B228" s="95">
        <v>226</v>
      </c>
      <c r="C228" s="102" t="s">
        <v>628</v>
      </c>
      <c r="D228" s="102" t="s">
        <v>523</v>
      </c>
      <c r="E228" s="103" t="s">
        <v>629</v>
      </c>
      <c r="F228" s="104" t="s">
        <v>206</v>
      </c>
      <c r="G228" s="106">
        <v>14720</v>
      </c>
      <c r="H228" s="106">
        <v>10677</v>
      </c>
      <c r="I228" s="106">
        <v>2019</v>
      </c>
      <c r="J228" s="104" t="s">
        <v>630</v>
      </c>
      <c r="K228" s="106">
        <v>42000</v>
      </c>
      <c r="L228" s="116" t="s">
        <v>936</v>
      </c>
      <c r="M228" s="65"/>
      <c r="N228" s="65"/>
      <c r="O228" s="66"/>
      <c r="P228" s="66"/>
      <c r="Q228" s="66"/>
      <c r="R228" s="66"/>
      <c r="S228" s="58"/>
      <c r="T228" s="63"/>
      <c r="U228" s="63"/>
      <c r="V228" s="58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</row>
    <row r="229" spans="1:42" ht="30" customHeight="1" x14ac:dyDescent="0.25">
      <c r="A229" s="58">
        <v>222</v>
      </c>
      <c r="B229" s="95">
        <v>227</v>
      </c>
      <c r="C229" s="102" t="s">
        <v>628</v>
      </c>
      <c r="D229" s="102" t="s">
        <v>523</v>
      </c>
      <c r="E229" s="103" t="s">
        <v>631</v>
      </c>
      <c r="F229" s="104" t="s">
        <v>206</v>
      </c>
      <c r="G229" s="106">
        <v>14720</v>
      </c>
      <c r="H229" s="106">
        <v>10677</v>
      </c>
      <c r="I229" s="106">
        <v>2019</v>
      </c>
      <c r="J229" s="102" t="s">
        <v>632</v>
      </c>
      <c r="K229" s="106">
        <v>42000</v>
      </c>
      <c r="L229" s="116" t="s">
        <v>936</v>
      </c>
      <c r="M229" s="65"/>
      <c r="N229" s="65"/>
      <c r="O229" s="66"/>
      <c r="P229" s="66"/>
      <c r="Q229" s="66"/>
      <c r="R229" s="66"/>
      <c r="S229" s="58"/>
      <c r="T229" s="63"/>
      <c r="U229" s="63"/>
      <c r="V229" s="58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</row>
    <row r="230" spans="1:42" ht="30" customHeight="1" x14ac:dyDescent="0.25">
      <c r="A230" s="58">
        <v>223</v>
      </c>
      <c r="B230" s="95">
        <v>228</v>
      </c>
      <c r="C230" s="102" t="s">
        <v>628</v>
      </c>
      <c r="D230" s="102" t="s">
        <v>523</v>
      </c>
      <c r="E230" s="103" t="s">
        <v>633</v>
      </c>
      <c r="F230" s="104" t="s">
        <v>206</v>
      </c>
      <c r="G230" s="106">
        <v>14720</v>
      </c>
      <c r="H230" s="106">
        <v>10677</v>
      </c>
      <c r="I230" s="106">
        <v>2019</v>
      </c>
      <c r="J230" s="102" t="s">
        <v>634</v>
      </c>
      <c r="K230" s="106">
        <v>42000</v>
      </c>
      <c r="L230" s="116" t="s">
        <v>936</v>
      </c>
      <c r="M230" s="65"/>
      <c r="N230" s="65"/>
      <c r="O230" s="66"/>
      <c r="P230" s="66"/>
      <c r="Q230" s="66"/>
      <c r="R230" s="66"/>
      <c r="S230" s="58"/>
      <c r="T230" s="63"/>
      <c r="U230" s="63"/>
      <c r="V230" s="58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</row>
    <row r="231" spans="1:42" ht="30" customHeight="1" x14ac:dyDescent="0.25">
      <c r="A231" s="58">
        <v>224</v>
      </c>
      <c r="B231" s="95">
        <v>229</v>
      </c>
      <c r="C231" s="102" t="s">
        <v>628</v>
      </c>
      <c r="D231" s="102" t="s">
        <v>523</v>
      </c>
      <c r="E231" s="103" t="s">
        <v>635</v>
      </c>
      <c r="F231" s="104" t="s">
        <v>206</v>
      </c>
      <c r="G231" s="106">
        <v>14720</v>
      </c>
      <c r="H231" s="106">
        <v>10677</v>
      </c>
      <c r="I231" s="106">
        <v>2019</v>
      </c>
      <c r="J231" s="104" t="s">
        <v>636</v>
      </c>
      <c r="K231" s="106">
        <v>42000</v>
      </c>
      <c r="L231" s="116" t="s">
        <v>936</v>
      </c>
      <c r="M231" s="65"/>
      <c r="N231" s="65"/>
      <c r="O231" s="66"/>
      <c r="P231" s="66"/>
      <c r="Q231" s="66"/>
      <c r="R231" s="66"/>
      <c r="S231" s="58"/>
      <c r="T231" s="63"/>
      <c r="U231" s="63"/>
      <c r="V231" s="58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</row>
    <row r="232" spans="1:42" ht="30" customHeight="1" x14ac:dyDescent="0.25">
      <c r="A232" s="58">
        <v>225</v>
      </c>
      <c r="B232" s="95">
        <v>230</v>
      </c>
      <c r="C232" s="102" t="s">
        <v>628</v>
      </c>
      <c r="D232" s="102" t="s">
        <v>601</v>
      </c>
      <c r="E232" s="103" t="s">
        <v>637</v>
      </c>
      <c r="F232" s="104" t="s">
        <v>115</v>
      </c>
      <c r="G232" s="106">
        <v>10730</v>
      </c>
      <c r="H232" s="106">
        <v>11946</v>
      </c>
      <c r="I232" s="106">
        <v>2006</v>
      </c>
      <c r="J232" s="102" t="s">
        <v>638</v>
      </c>
      <c r="K232" s="105">
        <v>18000</v>
      </c>
      <c r="L232" s="119" t="s">
        <v>936</v>
      </c>
      <c r="M232" s="64"/>
      <c r="N232" s="64"/>
      <c r="O232" s="66"/>
      <c r="P232" s="66"/>
      <c r="Q232" s="66"/>
      <c r="R232" s="66"/>
      <c r="S232" s="58"/>
      <c r="T232" s="63"/>
      <c r="U232" s="63"/>
      <c r="V232" s="58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</row>
    <row r="233" spans="1:42" ht="30" customHeight="1" x14ac:dyDescent="0.25">
      <c r="A233" s="58">
        <v>227</v>
      </c>
      <c r="B233" s="95">
        <v>231</v>
      </c>
      <c r="C233" s="102" t="s">
        <v>639</v>
      </c>
      <c r="D233" s="102" t="s">
        <v>640</v>
      </c>
      <c r="E233" s="103" t="s">
        <v>641</v>
      </c>
      <c r="F233" s="104" t="s">
        <v>173</v>
      </c>
      <c r="G233" s="106">
        <v>400</v>
      </c>
      <c r="H233" s="106"/>
      <c r="I233" s="106">
        <v>1977</v>
      </c>
      <c r="J233" s="104">
        <v>1231247</v>
      </c>
      <c r="K233" s="106">
        <v>500</v>
      </c>
      <c r="L233" s="116" t="s">
        <v>39</v>
      </c>
      <c r="M233" s="65"/>
      <c r="N233" s="65"/>
      <c r="O233" s="66"/>
      <c r="P233" s="66"/>
      <c r="Q233" s="66"/>
      <c r="R233" s="66"/>
      <c r="S233" s="58"/>
      <c r="T233" s="63"/>
      <c r="U233" s="63"/>
      <c r="V233" s="58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</row>
    <row r="234" spans="1:42" ht="30" customHeight="1" x14ac:dyDescent="0.25">
      <c r="A234" s="58">
        <v>228</v>
      </c>
      <c r="B234" s="95">
        <v>232</v>
      </c>
      <c r="C234" s="102" t="s">
        <v>642</v>
      </c>
      <c r="D234" s="102" t="s">
        <v>642</v>
      </c>
      <c r="E234" s="103" t="s">
        <v>643</v>
      </c>
      <c r="F234" s="104" t="s">
        <v>173</v>
      </c>
      <c r="G234" s="106">
        <v>380</v>
      </c>
      <c r="H234" s="106"/>
      <c r="I234" s="106">
        <v>1997</v>
      </c>
      <c r="J234" s="104" t="s">
        <v>644</v>
      </c>
      <c r="K234" s="106">
        <v>750</v>
      </c>
      <c r="L234" s="116" t="s">
        <v>39</v>
      </c>
      <c r="M234" s="65"/>
      <c r="N234" s="65"/>
      <c r="O234" s="66"/>
      <c r="P234" s="66"/>
      <c r="Q234" s="66"/>
      <c r="R234" s="66"/>
      <c r="S234" s="58"/>
      <c r="T234" s="63"/>
      <c r="U234" s="63"/>
      <c r="V234" s="58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</row>
    <row r="235" spans="1:42" ht="30" customHeight="1" x14ac:dyDescent="0.25">
      <c r="A235" s="58">
        <v>229</v>
      </c>
      <c r="B235" s="95">
        <v>233</v>
      </c>
      <c r="C235" s="102" t="s">
        <v>645</v>
      </c>
      <c r="D235" s="102" t="s">
        <v>646</v>
      </c>
      <c r="E235" s="103" t="s">
        <v>647</v>
      </c>
      <c r="F235" s="104" t="s">
        <v>206</v>
      </c>
      <c r="G235" s="106">
        <v>2100</v>
      </c>
      <c r="H235" s="106">
        <v>2953</v>
      </c>
      <c r="I235" s="106">
        <v>2004</v>
      </c>
      <c r="J235" s="102" t="s">
        <v>648</v>
      </c>
      <c r="K235" s="106">
        <v>3500</v>
      </c>
      <c r="L235" s="116" t="s">
        <v>940</v>
      </c>
      <c r="M235" s="65"/>
      <c r="N235" s="65"/>
      <c r="O235" s="66"/>
      <c r="P235" s="66"/>
      <c r="Q235" s="66"/>
      <c r="R235" s="66"/>
      <c r="S235" s="58"/>
      <c r="T235" s="63"/>
      <c r="U235" s="63"/>
      <c r="V235" s="58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</row>
    <row r="236" spans="1:42" ht="30" customHeight="1" x14ac:dyDescent="0.25">
      <c r="A236" s="58">
        <v>230</v>
      </c>
      <c r="B236" s="95">
        <v>234</v>
      </c>
      <c r="C236" s="102" t="s">
        <v>649</v>
      </c>
      <c r="D236" s="102" t="s">
        <v>650</v>
      </c>
      <c r="E236" s="103" t="s">
        <v>651</v>
      </c>
      <c r="F236" s="104" t="s">
        <v>38</v>
      </c>
      <c r="G236" s="106">
        <v>320</v>
      </c>
      <c r="H236" s="106" t="s">
        <v>39</v>
      </c>
      <c r="I236" s="106">
        <v>1995</v>
      </c>
      <c r="J236" s="102" t="s">
        <v>652</v>
      </c>
      <c r="K236" s="106">
        <v>700</v>
      </c>
      <c r="L236" s="112" t="s">
        <v>39</v>
      </c>
      <c r="M236" s="65"/>
      <c r="N236" s="65"/>
      <c r="O236" s="66"/>
      <c r="P236" s="66"/>
      <c r="Q236" s="66"/>
      <c r="R236" s="66"/>
      <c r="S236" s="58"/>
      <c r="T236" s="63"/>
      <c r="U236" s="63"/>
      <c r="V236" s="58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</row>
    <row r="237" spans="1:42" ht="30" customHeight="1" x14ac:dyDescent="0.25">
      <c r="A237" s="58">
        <v>231</v>
      </c>
      <c r="B237" s="95">
        <v>235</v>
      </c>
      <c r="C237" s="102" t="s">
        <v>653</v>
      </c>
      <c r="D237" s="102" t="s">
        <v>654</v>
      </c>
      <c r="E237" s="103" t="s">
        <v>655</v>
      </c>
      <c r="F237" s="104" t="s">
        <v>112</v>
      </c>
      <c r="G237" s="106">
        <v>1901</v>
      </c>
      <c r="H237" s="106">
        <v>1995</v>
      </c>
      <c r="I237" s="106">
        <v>2011</v>
      </c>
      <c r="J237" s="102" t="s">
        <v>656</v>
      </c>
      <c r="K237" s="106">
        <v>2835</v>
      </c>
      <c r="L237" s="112" t="s">
        <v>935</v>
      </c>
      <c r="M237" s="65"/>
      <c r="N237" s="65"/>
      <c r="O237" s="66"/>
      <c r="P237" s="66"/>
      <c r="Q237" s="66"/>
      <c r="R237" s="66"/>
      <c r="S237" s="58"/>
      <c r="T237" s="63"/>
      <c r="U237" s="63"/>
      <c r="V237" s="58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</row>
    <row r="238" spans="1:42" ht="30" customHeight="1" x14ac:dyDescent="0.25">
      <c r="A238" s="58">
        <v>232</v>
      </c>
      <c r="B238" s="95">
        <v>236</v>
      </c>
      <c r="C238" s="102" t="s">
        <v>657</v>
      </c>
      <c r="D238" s="102" t="s">
        <v>658</v>
      </c>
      <c r="E238" s="103" t="s">
        <v>659</v>
      </c>
      <c r="F238" s="104" t="s">
        <v>206</v>
      </c>
      <c r="G238" s="106">
        <v>1571</v>
      </c>
      <c r="H238" s="106">
        <v>1560</v>
      </c>
      <c r="I238" s="106">
        <v>2012</v>
      </c>
      <c r="J238" s="102" t="s">
        <v>660</v>
      </c>
      <c r="K238" s="106">
        <v>2170</v>
      </c>
      <c r="L238" s="112" t="s">
        <v>934</v>
      </c>
      <c r="M238" s="65"/>
      <c r="N238" s="65"/>
      <c r="O238" s="66"/>
      <c r="P238" s="66"/>
      <c r="Q238" s="66"/>
      <c r="R238" s="66"/>
      <c r="S238" s="58"/>
      <c r="T238" s="63"/>
      <c r="U238" s="63"/>
      <c r="V238" s="58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</row>
    <row r="239" spans="1:42" ht="30" customHeight="1" x14ac:dyDescent="0.25">
      <c r="A239" s="58">
        <v>233</v>
      </c>
      <c r="B239" s="95">
        <v>237</v>
      </c>
      <c r="C239" s="102" t="s">
        <v>657</v>
      </c>
      <c r="D239" s="102" t="s">
        <v>658</v>
      </c>
      <c r="E239" s="103" t="s">
        <v>661</v>
      </c>
      <c r="F239" s="104" t="s">
        <v>206</v>
      </c>
      <c r="G239" s="106">
        <v>1571</v>
      </c>
      <c r="H239" s="106">
        <v>1560</v>
      </c>
      <c r="I239" s="106">
        <v>2012</v>
      </c>
      <c r="J239" s="102" t="s">
        <v>662</v>
      </c>
      <c r="K239" s="106">
        <v>2170</v>
      </c>
      <c r="L239" s="112" t="s">
        <v>934</v>
      </c>
      <c r="M239" s="65"/>
      <c r="N239" s="65"/>
      <c r="O239" s="66"/>
      <c r="P239" s="66"/>
      <c r="Q239" s="66"/>
      <c r="R239" s="66"/>
      <c r="S239" s="58"/>
      <c r="T239" s="63"/>
      <c r="U239" s="63"/>
      <c r="V239" s="58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</row>
    <row r="240" spans="1:42" ht="30" customHeight="1" x14ac:dyDescent="0.25">
      <c r="A240" s="58">
        <v>234</v>
      </c>
      <c r="B240" s="95">
        <v>238</v>
      </c>
      <c r="C240" s="102" t="s">
        <v>657</v>
      </c>
      <c r="D240" s="102" t="s">
        <v>658</v>
      </c>
      <c r="E240" s="103" t="s">
        <v>663</v>
      </c>
      <c r="F240" s="104" t="s">
        <v>206</v>
      </c>
      <c r="G240" s="106">
        <v>1571</v>
      </c>
      <c r="H240" s="106">
        <v>1560</v>
      </c>
      <c r="I240" s="106">
        <v>2013</v>
      </c>
      <c r="J240" s="102" t="s">
        <v>664</v>
      </c>
      <c r="K240" s="106">
        <v>2170</v>
      </c>
      <c r="L240" s="112" t="s">
        <v>934</v>
      </c>
      <c r="M240" s="65"/>
      <c r="N240" s="65"/>
      <c r="O240" s="66"/>
      <c r="P240" s="66"/>
      <c r="Q240" s="66"/>
      <c r="R240" s="66"/>
      <c r="S240" s="58"/>
      <c r="T240" s="63"/>
      <c r="U240" s="63"/>
      <c r="V240" s="58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</row>
    <row r="241" spans="1:42" ht="30" customHeight="1" x14ac:dyDescent="0.25">
      <c r="A241" s="58">
        <v>235</v>
      </c>
      <c r="B241" s="95">
        <v>239</v>
      </c>
      <c r="C241" s="102" t="s">
        <v>657</v>
      </c>
      <c r="D241" s="102" t="s">
        <v>162</v>
      </c>
      <c r="E241" s="103" t="s">
        <v>665</v>
      </c>
      <c r="F241" s="104" t="s">
        <v>206</v>
      </c>
      <c r="G241" s="106">
        <v>2025</v>
      </c>
      <c r="H241" s="106">
        <v>2198</v>
      </c>
      <c r="I241" s="106">
        <v>2007</v>
      </c>
      <c r="J241" s="102" t="s">
        <v>666</v>
      </c>
      <c r="K241" s="106">
        <v>3500</v>
      </c>
      <c r="L241" s="112" t="s">
        <v>937</v>
      </c>
      <c r="M241" s="65"/>
      <c r="N241" s="65"/>
      <c r="O241" s="66"/>
      <c r="P241" s="66"/>
      <c r="Q241" s="66"/>
      <c r="R241" s="66"/>
      <c r="S241" s="58"/>
      <c r="T241" s="63"/>
      <c r="U241" s="63"/>
      <c r="V241" s="58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</row>
    <row r="242" spans="1:42" ht="30" customHeight="1" x14ac:dyDescent="0.25">
      <c r="A242" s="58">
        <v>237</v>
      </c>
      <c r="B242" s="95">
        <v>240</v>
      </c>
      <c r="C242" s="102" t="s">
        <v>657</v>
      </c>
      <c r="D242" s="102" t="s">
        <v>658</v>
      </c>
      <c r="E242" s="103" t="s">
        <v>667</v>
      </c>
      <c r="F242" s="104" t="s">
        <v>206</v>
      </c>
      <c r="G242" s="106">
        <v>1571</v>
      </c>
      <c r="H242" s="106">
        <v>1560</v>
      </c>
      <c r="I242" s="106">
        <v>2013</v>
      </c>
      <c r="J242" s="102" t="s">
        <v>668</v>
      </c>
      <c r="K242" s="106">
        <v>2170</v>
      </c>
      <c r="L242" s="112" t="s">
        <v>934</v>
      </c>
      <c r="M242" s="65"/>
      <c r="N242" s="65"/>
      <c r="O242" s="66"/>
      <c r="P242" s="66"/>
      <c r="Q242" s="66"/>
      <c r="R242" s="66"/>
      <c r="S242" s="58"/>
      <c r="T242" s="63"/>
      <c r="U242" s="63"/>
      <c r="V242" s="58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</row>
    <row r="243" spans="1:42" ht="30" customHeight="1" x14ac:dyDescent="0.25">
      <c r="A243" s="58">
        <v>238</v>
      </c>
      <c r="B243" s="95">
        <v>241</v>
      </c>
      <c r="C243" s="102" t="s">
        <v>657</v>
      </c>
      <c r="D243" s="102" t="s">
        <v>162</v>
      </c>
      <c r="E243" s="103" t="s">
        <v>669</v>
      </c>
      <c r="F243" s="104" t="s">
        <v>112</v>
      </c>
      <c r="G243" s="106">
        <v>2120</v>
      </c>
      <c r="H243" s="106">
        <v>1997</v>
      </c>
      <c r="I243" s="106">
        <v>2017</v>
      </c>
      <c r="J243" s="102" t="s">
        <v>670</v>
      </c>
      <c r="K243" s="106">
        <v>3300</v>
      </c>
      <c r="L243" s="112" t="s">
        <v>935</v>
      </c>
      <c r="M243" s="65"/>
      <c r="N243" s="65"/>
      <c r="O243" s="66"/>
      <c r="P243" s="66"/>
      <c r="Q243" s="66"/>
      <c r="R243" s="66"/>
      <c r="S243" s="58"/>
      <c r="T243" s="63"/>
      <c r="U243" s="63"/>
      <c r="V243" s="58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</row>
    <row r="244" spans="1:42" ht="30" customHeight="1" x14ac:dyDescent="0.25">
      <c r="A244" s="58">
        <v>239</v>
      </c>
      <c r="B244" s="95">
        <v>242</v>
      </c>
      <c r="C244" s="102" t="s">
        <v>657</v>
      </c>
      <c r="D244" s="102" t="s">
        <v>162</v>
      </c>
      <c r="E244" s="103" t="s">
        <v>671</v>
      </c>
      <c r="F244" s="104" t="s">
        <v>112</v>
      </c>
      <c r="G244" s="106">
        <v>2120</v>
      </c>
      <c r="H244" s="106">
        <v>1997</v>
      </c>
      <c r="I244" s="106">
        <v>2017</v>
      </c>
      <c r="J244" s="102" t="s">
        <v>672</v>
      </c>
      <c r="K244" s="106">
        <v>3300</v>
      </c>
      <c r="L244" s="112" t="s">
        <v>935</v>
      </c>
      <c r="M244" s="65"/>
      <c r="N244" s="65"/>
      <c r="O244" s="66"/>
      <c r="P244" s="66"/>
      <c r="Q244" s="66"/>
      <c r="R244" s="66"/>
      <c r="S244" s="58"/>
      <c r="T244" s="63"/>
      <c r="U244" s="63"/>
      <c r="V244" s="58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</row>
    <row r="245" spans="1:42" ht="30" customHeight="1" x14ac:dyDescent="0.25">
      <c r="A245" s="58">
        <v>240</v>
      </c>
      <c r="B245" s="95">
        <v>243</v>
      </c>
      <c r="C245" s="102" t="s">
        <v>657</v>
      </c>
      <c r="D245" s="102" t="s">
        <v>658</v>
      </c>
      <c r="E245" s="103" t="s">
        <v>673</v>
      </c>
      <c r="F245" s="104" t="s">
        <v>206</v>
      </c>
      <c r="G245" s="106">
        <v>1386</v>
      </c>
      <c r="H245" s="106">
        <v>1997</v>
      </c>
      <c r="I245" s="106">
        <v>2008</v>
      </c>
      <c r="J245" s="102" t="s">
        <v>674</v>
      </c>
      <c r="K245" s="106">
        <v>1920</v>
      </c>
      <c r="L245" s="112" t="s">
        <v>939</v>
      </c>
      <c r="M245" s="65"/>
      <c r="N245" s="65"/>
      <c r="O245" s="66"/>
      <c r="P245" s="66"/>
      <c r="Q245" s="66"/>
      <c r="R245" s="66"/>
      <c r="S245" s="58"/>
      <c r="T245" s="63"/>
      <c r="U245" s="63"/>
      <c r="V245" s="58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</row>
    <row r="246" spans="1:42" ht="30" customHeight="1" x14ac:dyDescent="0.25">
      <c r="A246" s="58">
        <v>241</v>
      </c>
      <c r="B246" s="95">
        <v>244</v>
      </c>
      <c r="C246" s="126" t="s">
        <v>657</v>
      </c>
      <c r="D246" s="126" t="s">
        <v>162</v>
      </c>
      <c r="E246" s="127" t="s">
        <v>675</v>
      </c>
      <c r="F246" s="127" t="s">
        <v>676</v>
      </c>
      <c r="G246" s="128">
        <v>2520</v>
      </c>
      <c r="H246" s="128">
        <v>2198</v>
      </c>
      <c r="I246" s="128">
        <v>2008</v>
      </c>
      <c r="J246" s="126" t="s">
        <v>677</v>
      </c>
      <c r="K246" s="128">
        <v>4005</v>
      </c>
      <c r="L246" s="129" t="s">
        <v>678</v>
      </c>
      <c r="M246" s="73"/>
      <c r="N246" s="65"/>
      <c r="O246" s="66"/>
      <c r="P246" s="66"/>
      <c r="Q246" s="66"/>
      <c r="R246" s="66"/>
      <c r="S246" s="58"/>
      <c r="T246" s="63"/>
      <c r="U246" s="63"/>
      <c r="V246" s="58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</row>
    <row r="247" spans="1:42" ht="30" customHeight="1" x14ac:dyDescent="0.25">
      <c r="A247" s="58">
        <v>242</v>
      </c>
      <c r="B247" s="95">
        <v>245</v>
      </c>
      <c r="C247" s="102" t="s">
        <v>657</v>
      </c>
      <c r="D247" s="102" t="s">
        <v>658</v>
      </c>
      <c r="E247" s="103" t="s">
        <v>679</v>
      </c>
      <c r="F247" s="104" t="s">
        <v>206</v>
      </c>
      <c r="G247" s="106">
        <v>1571</v>
      </c>
      <c r="H247" s="106">
        <v>1560</v>
      </c>
      <c r="I247" s="106">
        <v>2013</v>
      </c>
      <c r="J247" s="102" t="s">
        <v>680</v>
      </c>
      <c r="K247" s="106">
        <v>2170</v>
      </c>
      <c r="L247" s="112" t="s">
        <v>934</v>
      </c>
      <c r="M247" s="65"/>
      <c r="N247" s="65"/>
      <c r="O247" s="66"/>
      <c r="P247" s="66"/>
      <c r="Q247" s="66"/>
      <c r="R247" s="66"/>
      <c r="S247" s="58"/>
      <c r="T247" s="63"/>
      <c r="U247" s="63"/>
      <c r="V247" s="58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</row>
    <row r="248" spans="1:42" ht="30" customHeight="1" x14ac:dyDescent="0.25">
      <c r="A248" s="58">
        <v>244</v>
      </c>
      <c r="B248" s="95">
        <v>246</v>
      </c>
      <c r="C248" s="102" t="s">
        <v>657</v>
      </c>
      <c r="D248" s="102" t="s">
        <v>658</v>
      </c>
      <c r="E248" s="103" t="s">
        <v>681</v>
      </c>
      <c r="F248" s="104" t="s">
        <v>206</v>
      </c>
      <c r="G248" s="106">
        <v>1571</v>
      </c>
      <c r="H248" s="106">
        <v>1560</v>
      </c>
      <c r="I248" s="106">
        <v>2013</v>
      </c>
      <c r="J248" s="102" t="s">
        <v>682</v>
      </c>
      <c r="K248" s="106">
        <v>2170</v>
      </c>
      <c r="L248" s="112" t="s">
        <v>934</v>
      </c>
      <c r="M248" s="65"/>
      <c r="N248" s="65"/>
      <c r="O248" s="66"/>
      <c r="P248" s="66"/>
      <c r="Q248" s="66"/>
      <c r="R248" s="66"/>
      <c r="S248" s="58"/>
      <c r="T248" s="63"/>
      <c r="U248" s="63"/>
      <c r="V248" s="58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</row>
    <row r="249" spans="1:42" ht="30" customHeight="1" x14ac:dyDescent="0.25">
      <c r="A249" s="58">
        <v>245</v>
      </c>
      <c r="B249" s="95">
        <v>247</v>
      </c>
      <c r="C249" s="102" t="s">
        <v>657</v>
      </c>
      <c r="D249" s="102" t="s">
        <v>162</v>
      </c>
      <c r="E249" s="103" t="s">
        <v>683</v>
      </c>
      <c r="F249" s="104" t="s">
        <v>112</v>
      </c>
      <c r="G249" s="106">
        <v>2120</v>
      </c>
      <c r="H249" s="106">
        <v>1997</v>
      </c>
      <c r="I249" s="106">
        <v>2017</v>
      </c>
      <c r="J249" s="102" t="s">
        <v>684</v>
      </c>
      <c r="K249" s="106">
        <v>3300</v>
      </c>
      <c r="L249" s="112" t="s">
        <v>935</v>
      </c>
      <c r="M249" s="65"/>
      <c r="N249" s="65"/>
      <c r="O249" s="66"/>
      <c r="P249" s="66"/>
      <c r="Q249" s="66"/>
      <c r="R249" s="66"/>
      <c r="S249" s="58"/>
      <c r="T249" s="63"/>
      <c r="U249" s="63"/>
      <c r="V249" s="58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</row>
    <row r="250" spans="1:42" ht="30" customHeight="1" x14ac:dyDescent="0.25">
      <c r="A250" s="58">
        <v>246</v>
      </c>
      <c r="B250" s="95">
        <v>248</v>
      </c>
      <c r="C250" s="102" t="s">
        <v>657</v>
      </c>
      <c r="D250" s="102" t="s">
        <v>658</v>
      </c>
      <c r="E250" s="103" t="s">
        <v>685</v>
      </c>
      <c r="F250" s="104" t="s">
        <v>112</v>
      </c>
      <c r="G250" s="106">
        <v>1342</v>
      </c>
      <c r="H250" s="106">
        <v>1868</v>
      </c>
      <c r="I250" s="106">
        <v>2004</v>
      </c>
      <c r="J250" s="102" t="s">
        <v>686</v>
      </c>
      <c r="K250" s="106">
        <v>1840</v>
      </c>
      <c r="L250" s="112" t="s">
        <v>937</v>
      </c>
      <c r="M250" s="65"/>
      <c r="N250" s="65"/>
      <c r="O250" s="66"/>
      <c r="P250" s="66"/>
      <c r="Q250" s="66"/>
      <c r="R250" s="66"/>
      <c r="S250" s="58"/>
      <c r="T250" s="63"/>
      <c r="U250" s="63"/>
      <c r="V250" s="58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</row>
    <row r="251" spans="1:42" ht="30" customHeight="1" x14ac:dyDescent="0.25">
      <c r="A251" s="58">
        <v>247</v>
      </c>
      <c r="B251" s="95">
        <v>249</v>
      </c>
      <c r="C251" s="102" t="s">
        <v>657</v>
      </c>
      <c r="D251" s="102" t="s">
        <v>658</v>
      </c>
      <c r="E251" s="103" t="s">
        <v>687</v>
      </c>
      <c r="F251" s="104" t="s">
        <v>206</v>
      </c>
      <c r="G251" s="106">
        <v>1571</v>
      </c>
      <c r="H251" s="106">
        <v>1560</v>
      </c>
      <c r="I251" s="106">
        <v>2013</v>
      </c>
      <c r="J251" s="102" t="s">
        <v>688</v>
      </c>
      <c r="K251" s="106">
        <v>2170</v>
      </c>
      <c r="L251" s="112" t="s">
        <v>934</v>
      </c>
      <c r="M251" s="65"/>
      <c r="N251" s="65"/>
      <c r="O251" s="66"/>
      <c r="P251" s="66"/>
      <c r="Q251" s="66"/>
      <c r="R251" s="66"/>
      <c r="S251" s="58"/>
      <c r="T251" s="63"/>
      <c r="U251" s="63"/>
      <c r="V251" s="58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</row>
    <row r="252" spans="1:42" ht="30" customHeight="1" x14ac:dyDescent="0.25">
      <c r="A252" s="58">
        <v>248</v>
      </c>
      <c r="B252" s="95">
        <v>250</v>
      </c>
      <c r="C252" s="102" t="s">
        <v>657</v>
      </c>
      <c r="D252" s="102" t="s">
        <v>658</v>
      </c>
      <c r="E252" s="103" t="s">
        <v>689</v>
      </c>
      <c r="F252" s="104" t="s">
        <v>112</v>
      </c>
      <c r="G252" s="106">
        <v>1674</v>
      </c>
      <c r="H252" s="106">
        <v>1560</v>
      </c>
      <c r="I252" s="106">
        <v>2012</v>
      </c>
      <c r="J252" s="102" t="s">
        <v>690</v>
      </c>
      <c r="K252" s="106">
        <v>2180</v>
      </c>
      <c r="L252" s="112" t="s">
        <v>937</v>
      </c>
      <c r="M252" s="65"/>
      <c r="N252" s="65"/>
      <c r="O252" s="66"/>
      <c r="P252" s="66"/>
      <c r="Q252" s="66"/>
      <c r="R252" s="66"/>
      <c r="S252" s="58"/>
      <c r="T252" s="63"/>
      <c r="U252" s="63"/>
      <c r="V252" s="58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</row>
    <row r="253" spans="1:42" ht="30" customHeight="1" x14ac:dyDescent="0.25">
      <c r="A253" s="58">
        <v>249</v>
      </c>
      <c r="B253" s="95">
        <v>251</v>
      </c>
      <c r="C253" s="102" t="s">
        <v>657</v>
      </c>
      <c r="D253" s="102" t="s">
        <v>658</v>
      </c>
      <c r="E253" s="103" t="s">
        <v>691</v>
      </c>
      <c r="F253" s="104" t="s">
        <v>206</v>
      </c>
      <c r="G253" s="106">
        <v>1571</v>
      </c>
      <c r="H253" s="106">
        <v>1560</v>
      </c>
      <c r="I253" s="106">
        <v>2013</v>
      </c>
      <c r="J253" s="102" t="s">
        <v>692</v>
      </c>
      <c r="K253" s="106">
        <v>2170</v>
      </c>
      <c r="L253" s="112" t="s">
        <v>934</v>
      </c>
      <c r="M253" s="65"/>
      <c r="N253" s="65"/>
      <c r="O253" s="66"/>
      <c r="P253" s="66"/>
      <c r="Q253" s="66"/>
      <c r="R253" s="66"/>
      <c r="S253" s="58"/>
      <c r="T253" s="63"/>
      <c r="U253" s="63"/>
      <c r="V253" s="58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</row>
    <row r="254" spans="1:42" ht="30" customHeight="1" x14ac:dyDescent="0.25">
      <c r="A254" s="58">
        <v>250</v>
      </c>
      <c r="B254" s="95">
        <v>252</v>
      </c>
      <c r="C254" s="102" t="s">
        <v>657</v>
      </c>
      <c r="D254" s="102" t="s">
        <v>658</v>
      </c>
      <c r="E254" s="103" t="s">
        <v>693</v>
      </c>
      <c r="F254" s="104" t="s">
        <v>206</v>
      </c>
      <c r="G254" s="106">
        <v>1578</v>
      </c>
      <c r="H254" s="106">
        <v>1560</v>
      </c>
      <c r="I254" s="106">
        <v>2010</v>
      </c>
      <c r="J254" s="102" t="s">
        <v>694</v>
      </c>
      <c r="K254" s="106">
        <v>2015</v>
      </c>
      <c r="L254" s="112" t="s">
        <v>934</v>
      </c>
      <c r="M254" s="65"/>
      <c r="N254" s="65"/>
      <c r="O254" s="66"/>
      <c r="P254" s="66"/>
      <c r="Q254" s="66"/>
      <c r="R254" s="66"/>
      <c r="S254" s="58"/>
      <c r="T254" s="63"/>
      <c r="U254" s="63"/>
      <c r="V254" s="58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</row>
    <row r="255" spans="1:42" ht="30" customHeight="1" x14ac:dyDescent="0.25">
      <c r="A255" s="58">
        <v>251</v>
      </c>
      <c r="B255" s="95">
        <v>253</v>
      </c>
      <c r="C255" s="102" t="s">
        <v>657</v>
      </c>
      <c r="D255" s="102" t="s">
        <v>658</v>
      </c>
      <c r="E255" s="103" t="s">
        <v>695</v>
      </c>
      <c r="F255" s="104" t="s">
        <v>206</v>
      </c>
      <c r="G255" s="106">
        <v>1571</v>
      </c>
      <c r="H255" s="106">
        <v>1560</v>
      </c>
      <c r="I255" s="106">
        <v>2013</v>
      </c>
      <c r="J255" s="102" t="s">
        <v>696</v>
      </c>
      <c r="K255" s="106">
        <v>2170</v>
      </c>
      <c r="L255" s="112" t="s">
        <v>934</v>
      </c>
      <c r="M255" s="65"/>
      <c r="N255" s="65"/>
      <c r="O255" s="66"/>
      <c r="P255" s="66"/>
      <c r="Q255" s="66"/>
      <c r="R255" s="66"/>
      <c r="S255" s="58"/>
      <c r="T255" s="63"/>
      <c r="U255" s="63"/>
      <c r="V255" s="58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</row>
    <row r="256" spans="1:42" ht="30" customHeight="1" x14ac:dyDescent="0.25">
      <c r="A256" s="58">
        <v>252</v>
      </c>
      <c r="B256" s="95">
        <v>254</v>
      </c>
      <c r="C256" s="102" t="s">
        <v>657</v>
      </c>
      <c r="D256" s="102" t="s">
        <v>658</v>
      </c>
      <c r="E256" s="103" t="s">
        <v>697</v>
      </c>
      <c r="F256" s="104" t="s">
        <v>206</v>
      </c>
      <c r="G256" s="106">
        <v>1571</v>
      </c>
      <c r="H256" s="106">
        <v>1560</v>
      </c>
      <c r="I256" s="106">
        <v>2013</v>
      </c>
      <c r="J256" s="102" t="s">
        <v>698</v>
      </c>
      <c r="K256" s="106">
        <v>2170</v>
      </c>
      <c r="L256" s="112" t="s">
        <v>934</v>
      </c>
      <c r="M256" s="65"/>
      <c r="N256" s="65"/>
      <c r="O256" s="66"/>
      <c r="P256" s="66"/>
      <c r="Q256" s="66"/>
      <c r="R256" s="66"/>
      <c r="S256" s="58"/>
      <c r="T256" s="63"/>
      <c r="U256" s="63"/>
      <c r="V256" s="58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</row>
    <row r="257" spans="1:42" ht="30" customHeight="1" x14ac:dyDescent="0.25">
      <c r="A257" s="58">
        <v>256</v>
      </c>
      <c r="B257" s="95">
        <v>255</v>
      </c>
      <c r="C257" s="102" t="s">
        <v>699</v>
      </c>
      <c r="D257" s="102"/>
      <c r="E257" s="103" t="s">
        <v>700</v>
      </c>
      <c r="F257" s="104" t="s">
        <v>701</v>
      </c>
      <c r="G257" s="106">
        <v>350</v>
      </c>
      <c r="H257" s="106">
        <v>750</v>
      </c>
      <c r="I257" s="106">
        <v>1998</v>
      </c>
      <c r="J257" s="102" t="s">
        <v>702</v>
      </c>
      <c r="K257" s="106">
        <v>750</v>
      </c>
      <c r="L257" s="112" t="s">
        <v>39</v>
      </c>
      <c r="M257" s="65"/>
      <c r="N257" s="65"/>
      <c r="O257" s="66"/>
      <c r="P257" s="66"/>
      <c r="Q257" s="66"/>
      <c r="R257" s="66"/>
      <c r="S257" s="58"/>
      <c r="T257" s="63"/>
      <c r="U257" s="63"/>
      <c r="V257" s="58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</row>
    <row r="258" spans="1:42" ht="30" customHeight="1" x14ac:dyDescent="0.25">
      <c r="A258" s="58">
        <v>257</v>
      </c>
      <c r="B258" s="95">
        <v>256</v>
      </c>
      <c r="C258" s="102" t="s">
        <v>38</v>
      </c>
      <c r="D258" s="104" t="s">
        <v>703</v>
      </c>
      <c r="E258" s="115" t="s">
        <v>704</v>
      </c>
      <c r="F258" s="102" t="s">
        <v>705</v>
      </c>
      <c r="G258" s="106">
        <v>100</v>
      </c>
      <c r="H258" s="106" t="s">
        <v>39</v>
      </c>
      <c r="I258" s="106">
        <v>2020</v>
      </c>
      <c r="J258" s="104" t="s">
        <v>706</v>
      </c>
      <c r="K258" s="106">
        <v>550</v>
      </c>
      <c r="L258" s="116" t="s">
        <v>39</v>
      </c>
      <c r="M258" s="65"/>
      <c r="N258" s="65"/>
      <c r="O258" s="66"/>
      <c r="P258" s="66"/>
      <c r="Q258" s="66"/>
      <c r="R258" s="66"/>
      <c r="S258" s="58"/>
      <c r="T258" s="63"/>
      <c r="U258" s="63"/>
      <c r="V258" s="58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</row>
    <row r="259" spans="1:42" ht="30" customHeight="1" x14ac:dyDescent="0.25">
      <c r="A259" s="58">
        <v>259</v>
      </c>
      <c r="B259" s="95">
        <v>257</v>
      </c>
      <c r="C259" s="104" t="s">
        <v>38</v>
      </c>
      <c r="D259" s="104" t="s">
        <v>703</v>
      </c>
      <c r="E259" s="103" t="s">
        <v>707</v>
      </c>
      <c r="F259" s="102" t="s">
        <v>705</v>
      </c>
      <c r="G259" s="106">
        <v>100</v>
      </c>
      <c r="H259" s="106" t="s">
        <v>39</v>
      </c>
      <c r="I259" s="106">
        <v>2020</v>
      </c>
      <c r="J259" s="102" t="s">
        <v>708</v>
      </c>
      <c r="K259" s="106">
        <v>550</v>
      </c>
      <c r="L259" s="116" t="s">
        <v>39</v>
      </c>
      <c r="M259" s="65"/>
      <c r="N259" s="65"/>
      <c r="O259" s="66"/>
      <c r="P259" s="66"/>
      <c r="Q259" s="66"/>
      <c r="R259" s="66"/>
      <c r="S259" s="58"/>
      <c r="T259" s="63"/>
      <c r="U259" s="63"/>
      <c r="V259" s="58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</row>
    <row r="260" spans="1:42" ht="30" customHeight="1" x14ac:dyDescent="0.25">
      <c r="A260" s="58">
        <v>260</v>
      </c>
      <c r="B260" s="95">
        <v>258</v>
      </c>
      <c r="C260" s="102" t="s">
        <v>38</v>
      </c>
      <c r="D260" s="104" t="s">
        <v>703</v>
      </c>
      <c r="E260" s="115" t="s">
        <v>709</v>
      </c>
      <c r="F260" s="102" t="s">
        <v>705</v>
      </c>
      <c r="G260" s="106">
        <v>100</v>
      </c>
      <c r="H260" s="106" t="s">
        <v>39</v>
      </c>
      <c r="I260" s="106">
        <v>2020</v>
      </c>
      <c r="J260" s="102" t="s">
        <v>710</v>
      </c>
      <c r="K260" s="106">
        <v>550</v>
      </c>
      <c r="L260" s="116" t="s">
        <v>39</v>
      </c>
      <c r="M260" s="65"/>
      <c r="N260" s="65"/>
      <c r="O260" s="66"/>
      <c r="P260" s="66"/>
      <c r="Q260" s="66"/>
      <c r="R260" s="66"/>
      <c r="S260" s="58"/>
      <c r="T260" s="63"/>
      <c r="U260" s="63"/>
      <c r="V260" s="58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</row>
    <row r="261" spans="1:42" ht="30" customHeight="1" x14ac:dyDescent="0.25">
      <c r="A261" s="58">
        <v>261</v>
      </c>
      <c r="B261" s="95">
        <v>259</v>
      </c>
      <c r="C261" s="102" t="s">
        <v>38</v>
      </c>
      <c r="D261" s="104" t="s">
        <v>703</v>
      </c>
      <c r="E261" s="115" t="s">
        <v>711</v>
      </c>
      <c r="F261" s="102" t="s">
        <v>705</v>
      </c>
      <c r="G261" s="106">
        <v>100</v>
      </c>
      <c r="H261" s="106" t="s">
        <v>39</v>
      </c>
      <c r="I261" s="106">
        <v>2020</v>
      </c>
      <c r="J261" s="102" t="s">
        <v>712</v>
      </c>
      <c r="K261" s="106">
        <v>550</v>
      </c>
      <c r="L261" s="116" t="s">
        <v>39</v>
      </c>
      <c r="M261" s="65"/>
      <c r="N261" s="65"/>
      <c r="O261" s="66"/>
      <c r="P261" s="66"/>
      <c r="Q261" s="66"/>
      <c r="R261" s="66"/>
      <c r="S261" s="58"/>
      <c r="T261" s="63"/>
      <c r="U261" s="63"/>
      <c r="V261" s="58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</row>
    <row r="262" spans="1:42" ht="30" customHeight="1" x14ac:dyDescent="0.25">
      <c r="A262" s="58">
        <v>263</v>
      </c>
      <c r="B262" s="95">
        <v>260</v>
      </c>
      <c r="C262" s="102" t="s">
        <v>38</v>
      </c>
      <c r="D262" s="104" t="s">
        <v>703</v>
      </c>
      <c r="E262" s="115" t="s">
        <v>713</v>
      </c>
      <c r="F262" s="102" t="s">
        <v>705</v>
      </c>
      <c r="G262" s="106">
        <v>100</v>
      </c>
      <c r="H262" s="106" t="s">
        <v>39</v>
      </c>
      <c r="I262" s="106">
        <v>2020</v>
      </c>
      <c r="J262" s="102" t="s">
        <v>714</v>
      </c>
      <c r="K262" s="106">
        <v>550</v>
      </c>
      <c r="L262" s="116" t="s">
        <v>39</v>
      </c>
      <c r="M262" s="65"/>
      <c r="N262" s="65"/>
      <c r="O262" s="66"/>
      <c r="P262" s="66"/>
      <c r="Q262" s="66"/>
      <c r="R262" s="66"/>
      <c r="S262" s="58"/>
      <c r="T262" s="63"/>
      <c r="U262" s="63"/>
      <c r="V262" s="58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</row>
    <row r="263" spans="1:42" ht="30" customHeight="1" x14ac:dyDescent="0.25">
      <c r="A263" s="58">
        <v>264</v>
      </c>
      <c r="B263" s="95">
        <v>261</v>
      </c>
      <c r="C263" s="102" t="s">
        <v>38</v>
      </c>
      <c r="D263" s="104" t="s">
        <v>703</v>
      </c>
      <c r="E263" s="115" t="s">
        <v>715</v>
      </c>
      <c r="F263" s="102" t="s">
        <v>705</v>
      </c>
      <c r="G263" s="106">
        <v>100</v>
      </c>
      <c r="H263" s="106" t="s">
        <v>39</v>
      </c>
      <c r="I263" s="106">
        <v>2020</v>
      </c>
      <c r="J263" s="102" t="s">
        <v>716</v>
      </c>
      <c r="K263" s="106">
        <v>550</v>
      </c>
      <c r="L263" s="116" t="s">
        <v>39</v>
      </c>
      <c r="M263" s="65"/>
      <c r="N263" s="65"/>
      <c r="O263" s="66"/>
      <c r="P263" s="66"/>
      <c r="Q263" s="66"/>
      <c r="R263" s="66"/>
      <c r="S263" s="58"/>
      <c r="T263" s="63"/>
      <c r="U263" s="63"/>
      <c r="V263" s="58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</row>
    <row r="264" spans="1:42" ht="30" customHeight="1" x14ac:dyDescent="0.25">
      <c r="A264" s="58">
        <v>265</v>
      </c>
      <c r="B264" s="95">
        <v>262</v>
      </c>
      <c r="C264" s="104" t="s">
        <v>38</v>
      </c>
      <c r="D264" s="104" t="s">
        <v>703</v>
      </c>
      <c r="E264" s="103" t="s">
        <v>717</v>
      </c>
      <c r="F264" s="102" t="s">
        <v>705</v>
      </c>
      <c r="G264" s="106">
        <v>100</v>
      </c>
      <c r="H264" s="106" t="s">
        <v>39</v>
      </c>
      <c r="I264" s="106">
        <v>2020</v>
      </c>
      <c r="J264" s="102" t="s">
        <v>718</v>
      </c>
      <c r="K264" s="106">
        <v>550</v>
      </c>
      <c r="L264" s="116" t="s">
        <v>39</v>
      </c>
      <c r="M264" s="65"/>
      <c r="N264" s="65"/>
      <c r="O264" s="66"/>
      <c r="P264" s="66"/>
      <c r="Q264" s="66"/>
      <c r="R264" s="66"/>
      <c r="S264" s="58"/>
      <c r="T264" s="63"/>
      <c r="U264" s="63"/>
      <c r="V264" s="58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</row>
    <row r="265" spans="1:42" ht="30" customHeight="1" x14ac:dyDescent="0.25">
      <c r="A265" s="58"/>
      <c r="B265" s="95">
        <v>263</v>
      </c>
      <c r="C265" s="104" t="s">
        <v>699</v>
      </c>
      <c r="D265" s="104" t="s">
        <v>719</v>
      </c>
      <c r="E265" s="103" t="s">
        <v>720</v>
      </c>
      <c r="F265" s="102" t="s">
        <v>38</v>
      </c>
      <c r="G265" s="106">
        <v>110</v>
      </c>
      <c r="H265" s="106" t="s">
        <v>39</v>
      </c>
      <c r="I265" s="106">
        <v>2021</v>
      </c>
      <c r="J265" s="102" t="s">
        <v>721</v>
      </c>
      <c r="K265" s="106">
        <v>750</v>
      </c>
      <c r="L265" s="116" t="s">
        <v>39</v>
      </c>
      <c r="M265" s="65"/>
      <c r="N265" s="65"/>
      <c r="O265" s="66"/>
      <c r="P265" s="66"/>
      <c r="Q265" s="66"/>
      <c r="R265" s="66"/>
      <c r="S265" s="58"/>
      <c r="T265" s="63"/>
      <c r="U265" s="63"/>
      <c r="V265" s="58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</row>
    <row r="266" spans="1:42" ht="30" customHeight="1" x14ac:dyDescent="0.25">
      <c r="A266" s="58"/>
      <c r="B266" s="95">
        <v>264</v>
      </c>
      <c r="C266" s="104" t="s">
        <v>699</v>
      </c>
      <c r="D266" s="104" t="s">
        <v>719</v>
      </c>
      <c r="E266" s="103" t="s">
        <v>722</v>
      </c>
      <c r="F266" s="102" t="s">
        <v>38</v>
      </c>
      <c r="G266" s="106">
        <v>110</v>
      </c>
      <c r="H266" s="106" t="s">
        <v>39</v>
      </c>
      <c r="I266" s="106">
        <v>2021</v>
      </c>
      <c r="J266" s="102" t="s">
        <v>723</v>
      </c>
      <c r="K266" s="106">
        <v>750</v>
      </c>
      <c r="L266" s="116" t="s">
        <v>39</v>
      </c>
      <c r="M266" s="65"/>
      <c r="N266" s="65"/>
      <c r="O266" s="66"/>
      <c r="P266" s="66"/>
      <c r="Q266" s="66"/>
      <c r="R266" s="66"/>
      <c r="S266" s="58"/>
      <c r="T266" s="63"/>
      <c r="U266" s="63"/>
      <c r="V266" s="58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</row>
    <row r="267" spans="1:42" ht="30" customHeight="1" x14ac:dyDescent="0.25">
      <c r="A267" s="58"/>
      <c r="B267" s="95">
        <v>265</v>
      </c>
      <c r="C267" s="104" t="s">
        <v>699</v>
      </c>
      <c r="D267" s="104" t="s">
        <v>719</v>
      </c>
      <c r="E267" s="103" t="s">
        <v>724</v>
      </c>
      <c r="F267" s="102" t="s">
        <v>38</v>
      </c>
      <c r="G267" s="106">
        <v>110</v>
      </c>
      <c r="H267" s="106" t="s">
        <v>39</v>
      </c>
      <c r="I267" s="106">
        <v>2021</v>
      </c>
      <c r="J267" s="102" t="s">
        <v>725</v>
      </c>
      <c r="K267" s="106">
        <v>750</v>
      </c>
      <c r="L267" s="116" t="s">
        <v>39</v>
      </c>
      <c r="M267" s="65"/>
      <c r="N267" s="65"/>
      <c r="O267" s="66"/>
      <c r="P267" s="66"/>
      <c r="Q267" s="66"/>
      <c r="R267" s="66"/>
      <c r="S267" s="58"/>
      <c r="T267" s="63"/>
      <c r="U267" s="63"/>
      <c r="V267" s="58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</row>
    <row r="268" spans="1:42" ht="30" customHeight="1" x14ac:dyDescent="0.25">
      <c r="A268" s="58"/>
      <c r="B268" s="95">
        <v>266</v>
      </c>
      <c r="C268" s="104" t="s">
        <v>699</v>
      </c>
      <c r="D268" s="104" t="s">
        <v>719</v>
      </c>
      <c r="E268" s="103" t="s">
        <v>726</v>
      </c>
      <c r="F268" s="102" t="s">
        <v>38</v>
      </c>
      <c r="G268" s="106">
        <v>110</v>
      </c>
      <c r="H268" s="106" t="s">
        <v>39</v>
      </c>
      <c r="I268" s="106">
        <v>2021</v>
      </c>
      <c r="J268" s="102" t="s">
        <v>727</v>
      </c>
      <c r="K268" s="106">
        <v>750</v>
      </c>
      <c r="L268" s="116" t="s">
        <v>39</v>
      </c>
      <c r="M268" s="65"/>
      <c r="N268" s="65"/>
      <c r="O268" s="66"/>
      <c r="P268" s="66"/>
      <c r="Q268" s="66"/>
      <c r="R268" s="66"/>
      <c r="S268" s="58"/>
      <c r="T268" s="63"/>
      <c r="U268" s="63"/>
      <c r="V268" s="58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</row>
    <row r="269" spans="1:42" ht="30" customHeight="1" x14ac:dyDescent="0.25">
      <c r="A269" s="58"/>
      <c r="B269" s="95">
        <v>267</v>
      </c>
      <c r="C269" s="104" t="s">
        <v>699</v>
      </c>
      <c r="D269" s="104" t="s">
        <v>719</v>
      </c>
      <c r="E269" s="103" t="s">
        <v>728</v>
      </c>
      <c r="F269" s="102" t="s">
        <v>38</v>
      </c>
      <c r="G269" s="106">
        <v>110</v>
      </c>
      <c r="H269" s="106" t="s">
        <v>39</v>
      </c>
      <c r="I269" s="106">
        <v>2021</v>
      </c>
      <c r="J269" s="102" t="s">
        <v>729</v>
      </c>
      <c r="K269" s="106">
        <v>750</v>
      </c>
      <c r="L269" s="116" t="s">
        <v>39</v>
      </c>
      <c r="M269" s="65"/>
      <c r="N269" s="65"/>
      <c r="O269" s="66"/>
      <c r="P269" s="66"/>
      <c r="Q269" s="66"/>
      <c r="R269" s="66"/>
      <c r="S269" s="58"/>
      <c r="T269" s="63"/>
      <c r="U269" s="63"/>
      <c r="V269" s="58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</row>
    <row r="270" spans="1:42" ht="30" customHeight="1" x14ac:dyDescent="0.25">
      <c r="A270" s="58"/>
      <c r="B270" s="95">
        <v>268</v>
      </c>
      <c r="C270" s="104" t="s">
        <v>699</v>
      </c>
      <c r="D270" s="104" t="s">
        <v>719</v>
      </c>
      <c r="E270" s="103" t="s">
        <v>730</v>
      </c>
      <c r="F270" s="102" t="s">
        <v>38</v>
      </c>
      <c r="G270" s="106">
        <v>110</v>
      </c>
      <c r="H270" s="106" t="s">
        <v>39</v>
      </c>
      <c r="I270" s="106">
        <v>2021</v>
      </c>
      <c r="J270" s="102" t="s">
        <v>731</v>
      </c>
      <c r="K270" s="106">
        <v>750</v>
      </c>
      <c r="L270" s="116" t="s">
        <v>39</v>
      </c>
      <c r="M270" s="65"/>
      <c r="N270" s="65"/>
      <c r="O270" s="66"/>
      <c r="P270" s="66"/>
      <c r="Q270" s="66"/>
      <c r="R270" s="66"/>
      <c r="S270" s="58"/>
      <c r="T270" s="63"/>
      <c r="U270" s="63"/>
      <c r="V270" s="58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</row>
    <row r="271" spans="1:42" ht="30" customHeight="1" x14ac:dyDescent="0.25">
      <c r="A271" s="58"/>
      <c r="B271" s="95">
        <v>269</v>
      </c>
      <c r="C271" s="104" t="s">
        <v>699</v>
      </c>
      <c r="D271" s="104" t="s">
        <v>719</v>
      </c>
      <c r="E271" s="103" t="s">
        <v>732</v>
      </c>
      <c r="F271" s="102" t="s">
        <v>38</v>
      </c>
      <c r="G271" s="106">
        <v>110</v>
      </c>
      <c r="H271" s="106" t="s">
        <v>39</v>
      </c>
      <c r="I271" s="106">
        <v>2021</v>
      </c>
      <c r="J271" s="102" t="s">
        <v>733</v>
      </c>
      <c r="K271" s="106">
        <v>750</v>
      </c>
      <c r="L271" s="116" t="s">
        <v>39</v>
      </c>
      <c r="M271" s="65"/>
      <c r="N271" s="65"/>
      <c r="O271" s="66"/>
      <c r="P271" s="66"/>
      <c r="Q271" s="66"/>
      <c r="R271" s="66"/>
      <c r="S271" s="58"/>
      <c r="T271" s="63"/>
      <c r="U271" s="63"/>
      <c r="V271" s="58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</row>
    <row r="272" spans="1:42" ht="30" customHeight="1" x14ac:dyDescent="0.25">
      <c r="A272" s="58"/>
      <c r="B272" s="95">
        <v>270</v>
      </c>
      <c r="C272" s="104" t="s">
        <v>699</v>
      </c>
      <c r="D272" s="104" t="s">
        <v>719</v>
      </c>
      <c r="E272" s="103" t="s">
        <v>734</v>
      </c>
      <c r="F272" s="102" t="s">
        <v>38</v>
      </c>
      <c r="G272" s="106">
        <v>110</v>
      </c>
      <c r="H272" s="106" t="s">
        <v>39</v>
      </c>
      <c r="I272" s="106">
        <v>2021</v>
      </c>
      <c r="J272" s="102" t="s">
        <v>735</v>
      </c>
      <c r="K272" s="106">
        <v>750</v>
      </c>
      <c r="L272" s="116" t="s">
        <v>39</v>
      </c>
      <c r="M272" s="65"/>
      <c r="N272" s="65"/>
      <c r="O272" s="66"/>
      <c r="P272" s="66"/>
      <c r="Q272" s="66"/>
      <c r="R272" s="66"/>
      <c r="S272" s="58"/>
      <c r="T272" s="63"/>
      <c r="U272" s="63"/>
      <c r="V272" s="58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</row>
    <row r="273" spans="1:42" ht="30" customHeight="1" x14ac:dyDescent="0.25">
      <c r="A273" s="58"/>
      <c r="B273" s="95">
        <v>271</v>
      </c>
      <c r="C273" s="104" t="s">
        <v>699</v>
      </c>
      <c r="D273" s="104" t="s">
        <v>719</v>
      </c>
      <c r="E273" s="103" t="s">
        <v>736</v>
      </c>
      <c r="F273" s="102" t="s">
        <v>38</v>
      </c>
      <c r="G273" s="106">
        <v>110</v>
      </c>
      <c r="H273" s="106" t="s">
        <v>39</v>
      </c>
      <c r="I273" s="106">
        <v>2021</v>
      </c>
      <c r="J273" s="102" t="s">
        <v>737</v>
      </c>
      <c r="K273" s="106">
        <v>750</v>
      </c>
      <c r="L273" s="112" t="s">
        <v>39</v>
      </c>
      <c r="M273" s="65"/>
      <c r="N273" s="65"/>
      <c r="O273" s="66"/>
      <c r="P273" s="66"/>
      <c r="Q273" s="66"/>
      <c r="R273" s="66"/>
      <c r="S273" s="58"/>
      <c r="T273" s="63"/>
      <c r="U273" s="63"/>
      <c r="V273" s="58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</row>
    <row r="274" spans="1:42" ht="30" customHeight="1" x14ac:dyDescent="0.25">
      <c r="A274" s="58"/>
      <c r="B274" s="95">
        <v>272</v>
      </c>
      <c r="C274" s="104" t="s">
        <v>699</v>
      </c>
      <c r="D274" s="104" t="s">
        <v>719</v>
      </c>
      <c r="E274" s="103" t="s">
        <v>738</v>
      </c>
      <c r="F274" s="102" t="s">
        <v>38</v>
      </c>
      <c r="G274" s="106">
        <v>110</v>
      </c>
      <c r="H274" s="106" t="s">
        <v>39</v>
      </c>
      <c r="I274" s="106">
        <v>2021</v>
      </c>
      <c r="J274" s="102" t="s">
        <v>739</v>
      </c>
      <c r="K274" s="106">
        <v>750</v>
      </c>
      <c r="L274" s="112" t="s">
        <v>39</v>
      </c>
      <c r="M274" s="65"/>
      <c r="N274" s="65"/>
      <c r="O274" s="66"/>
      <c r="P274" s="66"/>
      <c r="Q274" s="66"/>
      <c r="R274" s="66"/>
      <c r="S274" s="58"/>
      <c r="T274" s="63"/>
      <c r="U274" s="63"/>
      <c r="V274" s="58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</row>
    <row r="275" spans="1:42" ht="30" customHeight="1" x14ac:dyDescent="0.25">
      <c r="A275" s="58">
        <v>266</v>
      </c>
      <c r="B275" s="95">
        <v>273</v>
      </c>
      <c r="C275" s="102" t="s">
        <v>740</v>
      </c>
      <c r="D275" s="102" t="s">
        <v>741</v>
      </c>
      <c r="E275" s="103" t="s">
        <v>742</v>
      </c>
      <c r="F275" s="104" t="s">
        <v>206</v>
      </c>
      <c r="G275" s="106">
        <v>1445</v>
      </c>
      <c r="H275" s="106">
        <v>1461</v>
      </c>
      <c r="I275" s="106">
        <v>2018</v>
      </c>
      <c r="J275" s="102" t="s">
        <v>743</v>
      </c>
      <c r="K275" s="106">
        <v>2106</v>
      </c>
      <c r="L275" s="112" t="s">
        <v>934</v>
      </c>
      <c r="M275" s="65"/>
      <c r="N275" s="65"/>
      <c r="O275" s="66"/>
      <c r="P275" s="66"/>
      <c r="Q275" s="66"/>
      <c r="R275" s="66"/>
      <c r="S275" s="58"/>
      <c r="T275" s="63"/>
      <c r="U275" s="63"/>
      <c r="V275" s="58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</row>
    <row r="276" spans="1:42" ht="30" customHeight="1" x14ac:dyDescent="0.25">
      <c r="A276" s="58">
        <v>267</v>
      </c>
      <c r="B276" s="95">
        <v>274</v>
      </c>
      <c r="C276" s="102" t="s">
        <v>740</v>
      </c>
      <c r="D276" s="102" t="s">
        <v>741</v>
      </c>
      <c r="E276" s="103" t="s">
        <v>744</v>
      </c>
      <c r="F276" s="104" t="s">
        <v>206</v>
      </c>
      <c r="G276" s="106">
        <v>1445</v>
      </c>
      <c r="H276" s="106">
        <v>1461</v>
      </c>
      <c r="I276" s="106">
        <v>2018</v>
      </c>
      <c r="J276" s="102" t="s">
        <v>745</v>
      </c>
      <c r="K276" s="106">
        <v>2160</v>
      </c>
      <c r="L276" s="112" t="s">
        <v>934</v>
      </c>
      <c r="M276" s="65"/>
      <c r="N276" s="65"/>
      <c r="O276" s="66"/>
      <c r="P276" s="66"/>
      <c r="Q276" s="66"/>
      <c r="R276" s="66"/>
      <c r="S276" s="58"/>
      <c r="T276" s="63"/>
      <c r="U276" s="63"/>
      <c r="V276" s="58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</row>
    <row r="277" spans="1:42" ht="30" customHeight="1" x14ac:dyDescent="0.25">
      <c r="A277" s="58">
        <v>268</v>
      </c>
      <c r="B277" s="95">
        <v>275</v>
      </c>
      <c r="C277" s="102" t="s">
        <v>740</v>
      </c>
      <c r="D277" s="102" t="s">
        <v>746</v>
      </c>
      <c r="E277" s="103" t="s">
        <v>747</v>
      </c>
      <c r="F277" s="104" t="s">
        <v>206</v>
      </c>
      <c r="G277" s="106">
        <v>5800</v>
      </c>
      <c r="H277" s="106">
        <v>3896</v>
      </c>
      <c r="I277" s="106">
        <v>1996</v>
      </c>
      <c r="J277" s="102" t="s">
        <v>748</v>
      </c>
      <c r="K277" s="106">
        <v>13000</v>
      </c>
      <c r="L277" s="112" t="s">
        <v>937</v>
      </c>
      <c r="M277" s="65"/>
      <c r="N277" s="65"/>
      <c r="O277" s="66"/>
      <c r="P277" s="66"/>
      <c r="Q277" s="66"/>
      <c r="R277" s="66"/>
      <c r="S277" s="58"/>
      <c r="T277" s="63"/>
      <c r="U277" s="63"/>
      <c r="V277" s="58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</row>
    <row r="278" spans="1:42" ht="30" customHeight="1" x14ac:dyDescent="0.25">
      <c r="A278" s="58">
        <v>269</v>
      </c>
      <c r="B278" s="95">
        <v>276</v>
      </c>
      <c r="C278" s="102" t="s">
        <v>740</v>
      </c>
      <c r="D278" s="102" t="s">
        <v>741</v>
      </c>
      <c r="E278" s="103" t="s">
        <v>749</v>
      </c>
      <c r="F278" s="104" t="s">
        <v>206</v>
      </c>
      <c r="G278" s="106">
        <v>1445</v>
      </c>
      <c r="H278" s="106">
        <v>1461</v>
      </c>
      <c r="I278" s="106">
        <v>2019</v>
      </c>
      <c r="J278" s="102" t="s">
        <v>750</v>
      </c>
      <c r="K278" s="106">
        <v>2160</v>
      </c>
      <c r="L278" s="112" t="s">
        <v>934</v>
      </c>
      <c r="M278" s="65"/>
      <c r="N278" s="65"/>
      <c r="O278" s="66"/>
      <c r="P278" s="66"/>
      <c r="Q278" s="66"/>
      <c r="R278" s="66"/>
      <c r="S278" s="58"/>
      <c r="T278" s="63"/>
      <c r="U278" s="63"/>
      <c r="V278" s="58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</row>
    <row r="279" spans="1:42" ht="30" customHeight="1" x14ac:dyDescent="0.25">
      <c r="A279" s="58">
        <v>270</v>
      </c>
      <c r="B279" s="95">
        <v>277</v>
      </c>
      <c r="C279" s="102" t="s">
        <v>751</v>
      </c>
      <c r="D279" s="102" t="s">
        <v>741</v>
      </c>
      <c r="E279" s="103" t="s">
        <v>752</v>
      </c>
      <c r="F279" s="104" t="s">
        <v>206</v>
      </c>
      <c r="G279" s="106">
        <v>1445</v>
      </c>
      <c r="H279" s="106">
        <v>1461</v>
      </c>
      <c r="I279" s="106">
        <v>2018</v>
      </c>
      <c r="J279" s="102" t="s">
        <v>753</v>
      </c>
      <c r="K279" s="106">
        <v>2106</v>
      </c>
      <c r="L279" s="112" t="s">
        <v>934</v>
      </c>
      <c r="M279" s="65"/>
      <c r="N279" s="65"/>
      <c r="O279" s="66"/>
      <c r="P279" s="66"/>
      <c r="Q279" s="66"/>
      <c r="R279" s="66"/>
      <c r="S279" s="58"/>
      <c r="T279" s="63"/>
      <c r="U279" s="63"/>
      <c r="V279" s="58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</row>
    <row r="280" spans="1:42" ht="30" customHeight="1" x14ac:dyDescent="0.25">
      <c r="A280" s="58">
        <v>271</v>
      </c>
      <c r="B280" s="95">
        <v>278</v>
      </c>
      <c r="C280" s="102" t="s">
        <v>751</v>
      </c>
      <c r="D280" s="102" t="s">
        <v>741</v>
      </c>
      <c r="E280" s="103" t="s">
        <v>754</v>
      </c>
      <c r="F280" s="104" t="s">
        <v>206</v>
      </c>
      <c r="G280" s="106">
        <v>1445</v>
      </c>
      <c r="H280" s="106">
        <v>1461</v>
      </c>
      <c r="I280" s="106">
        <v>2018</v>
      </c>
      <c r="J280" s="102" t="s">
        <v>755</v>
      </c>
      <c r="K280" s="106">
        <v>2160</v>
      </c>
      <c r="L280" s="112" t="s">
        <v>934</v>
      </c>
      <c r="M280" s="65"/>
      <c r="N280" s="65"/>
      <c r="O280" s="66"/>
      <c r="P280" s="66"/>
      <c r="Q280" s="66"/>
      <c r="R280" s="66"/>
      <c r="S280" s="58"/>
      <c r="T280" s="63"/>
      <c r="U280" s="63"/>
      <c r="V280" s="58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</row>
    <row r="281" spans="1:42" ht="30" customHeight="1" x14ac:dyDescent="0.25">
      <c r="A281" s="58">
        <v>272</v>
      </c>
      <c r="B281" s="95">
        <v>279</v>
      </c>
      <c r="C281" s="102" t="s">
        <v>751</v>
      </c>
      <c r="D281" s="102" t="s">
        <v>741</v>
      </c>
      <c r="E281" s="103" t="s">
        <v>756</v>
      </c>
      <c r="F281" s="104" t="s">
        <v>206</v>
      </c>
      <c r="G281" s="106">
        <v>1445</v>
      </c>
      <c r="H281" s="106">
        <v>1461</v>
      </c>
      <c r="I281" s="106">
        <v>2018</v>
      </c>
      <c r="J281" s="102" t="s">
        <v>757</v>
      </c>
      <c r="K281" s="106">
        <v>2160</v>
      </c>
      <c r="L281" s="112" t="s">
        <v>934</v>
      </c>
      <c r="M281" s="65"/>
      <c r="N281" s="65"/>
      <c r="O281" s="66"/>
      <c r="P281" s="66"/>
      <c r="Q281" s="66"/>
      <c r="R281" s="66"/>
      <c r="S281" s="58"/>
      <c r="T281" s="63"/>
      <c r="U281" s="63"/>
      <c r="V281" s="58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</row>
    <row r="282" spans="1:42" ht="30" customHeight="1" x14ac:dyDescent="0.25">
      <c r="A282" s="58">
        <v>275</v>
      </c>
      <c r="B282" s="95">
        <v>280</v>
      </c>
      <c r="C282" s="102" t="s">
        <v>758</v>
      </c>
      <c r="D282" s="102" t="s">
        <v>759</v>
      </c>
      <c r="E282" s="103" t="s">
        <v>760</v>
      </c>
      <c r="F282" s="104" t="s">
        <v>38</v>
      </c>
      <c r="G282" s="106">
        <v>560</v>
      </c>
      <c r="H282" s="106"/>
      <c r="I282" s="106">
        <v>2017</v>
      </c>
      <c r="J282" s="102" t="s">
        <v>761</v>
      </c>
      <c r="K282" s="106">
        <v>750</v>
      </c>
      <c r="L282" s="112" t="s">
        <v>39</v>
      </c>
      <c r="M282" s="65"/>
      <c r="N282" s="65"/>
      <c r="O282" s="66"/>
      <c r="P282" s="66"/>
      <c r="Q282" s="66"/>
      <c r="R282" s="66"/>
      <c r="S282" s="58"/>
      <c r="T282" s="63"/>
      <c r="U282" s="63"/>
      <c r="V282" s="58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</row>
    <row r="283" spans="1:42" ht="30" customHeight="1" x14ac:dyDescent="0.25">
      <c r="A283" s="58">
        <v>276</v>
      </c>
      <c r="B283" s="95">
        <v>281</v>
      </c>
      <c r="C283" s="102" t="s">
        <v>762</v>
      </c>
      <c r="D283" s="102" t="s">
        <v>763</v>
      </c>
      <c r="E283" s="103" t="s">
        <v>764</v>
      </c>
      <c r="F283" s="104" t="s">
        <v>206</v>
      </c>
      <c r="G283" s="106">
        <v>1400</v>
      </c>
      <c r="H283" s="106">
        <v>1560</v>
      </c>
      <c r="I283" s="106">
        <v>2008</v>
      </c>
      <c r="J283" s="102" t="s">
        <v>765</v>
      </c>
      <c r="K283" s="106">
        <v>1960</v>
      </c>
      <c r="L283" s="112" t="s">
        <v>936</v>
      </c>
      <c r="M283" s="65"/>
      <c r="N283" s="65"/>
      <c r="O283" s="66"/>
      <c r="P283" s="66"/>
      <c r="Q283" s="66"/>
      <c r="R283" s="66"/>
      <c r="S283" s="58"/>
      <c r="T283" s="63"/>
      <c r="U283" s="63"/>
      <c r="V283" s="58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</row>
    <row r="284" spans="1:42" ht="30" customHeight="1" x14ac:dyDescent="0.25">
      <c r="A284" s="58">
        <v>277</v>
      </c>
      <c r="B284" s="95">
        <v>282</v>
      </c>
      <c r="C284" s="126" t="s">
        <v>762</v>
      </c>
      <c r="D284" s="126" t="s">
        <v>766</v>
      </c>
      <c r="E284" s="127" t="s">
        <v>767</v>
      </c>
      <c r="F284" s="127" t="s">
        <v>676</v>
      </c>
      <c r="G284" s="128">
        <v>2340</v>
      </c>
      <c r="H284" s="128">
        <v>2198</v>
      </c>
      <c r="I284" s="128">
        <v>2011</v>
      </c>
      <c r="J284" s="126" t="s">
        <v>768</v>
      </c>
      <c r="K284" s="128">
        <v>3500</v>
      </c>
      <c r="L284" s="129" t="s">
        <v>769</v>
      </c>
      <c r="M284" s="73"/>
      <c r="N284" s="65"/>
      <c r="O284" s="66"/>
      <c r="P284" s="66"/>
      <c r="Q284" s="66"/>
      <c r="R284" s="66"/>
      <c r="S284" s="58"/>
      <c r="T284" s="63"/>
      <c r="U284" s="63"/>
      <c r="V284" s="58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</row>
    <row r="285" spans="1:42" ht="30" customHeight="1" x14ac:dyDescent="0.25">
      <c r="A285" s="58">
        <v>278</v>
      </c>
      <c r="B285" s="95">
        <v>283</v>
      </c>
      <c r="C285" s="102" t="s">
        <v>762</v>
      </c>
      <c r="D285" s="102" t="s">
        <v>763</v>
      </c>
      <c r="E285" s="103" t="s">
        <v>770</v>
      </c>
      <c r="F285" s="104" t="s">
        <v>112</v>
      </c>
      <c r="G285" s="106">
        <v>1272</v>
      </c>
      <c r="H285" s="106">
        <v>1360</v>
      </c>
      <c r="I285" s="106">
        <v>2008</v>
      </c>
      <c r="J285" s="102" t="s">
        <v>771</v>
      </c>
      <c r="K285" s="106">
        <v>1780</v>
      </c>
      <c r="L285" s="112" t="s">
        <v>937</v>
      </c>
      <c r="M285" s="65"/>
      <c r="N285" s="65"/>
      <c r="O285" s="66"/>
      <c r="P285" s="66"/>
      <c r="Q285" s="66"/>
      <c r="R285" s="66"/>
      <c r="S285" s="58"/>
      <c r="T285" s="63"/>
      <c r="U285" s="63"/>
      <c r="V285" s="58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</row>
    <row r="286" spans="1:42" ht="30" customHeight="1" x14ac:dyDescent="0.25">
      <c r="A286" s="58">
        <v>279</v>
      </c>
      <c r="B286" s="95">
        <v>284</v>
      </c>
      <c r="C286" s="102" t="s">
        <v>762</v>
      </c>
      <c r="D286" s="102" t="s">
        <v>772</v>
      </c>
      <c r="E286" s="103" t="s">
        <v>773</v>
      </c>
      <c r="F286" s="104" t="s">
        <v>112</v>
      </c>
      <c r="G286" s="106">
        <v>1770</v>
      </c>
      <c r="H286" s="106">
        <v>1997</v>
      </c>
      <c r="I286" s="106">
        <v>2012</v>
      </c>
      <c r="J286" s="102" t="s">
        <v>774</v>
      </c>
      <c r="K286" s="106">
        <v>2308</v>
      </c>
      <c r="L286" s="112" t="s">
        <v>937</v>
      </c>
      <c r="M286" s="65"/>
      <c r="N286" s="65"/>
      <c r="O286" s="66"/>
      <c r="P286" s="66"/>
      <c r="Q286" s="66"/>
      <c r="R286" s="66"/>
      <c r="S286" s="58"/>
      <c r="T286" s="63"/>
      <c r="U286" s="63"/>
      <c r="V286" s="58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</row>
    <row r="287" spans="1:42" ht="30" customHeight="1" x14ac:dyDescent="0.25">
      <c r="A287" s="58">
        <v>280</v>
      </c>
      <c r="B287" s="95">
        <v>285</v>
      </c>
      <c r="C287" s="102" t="s">
        <v>775</v>
      </c>
      <c r="D287" s="102" t="s">
        <v>776</v>
      </c>
      <c r="E287" s="103" t="s">
        <v>777</v>
      </c>
      <c r="F287" s="104" t="s">
        <v>115</v>
      </c>
      <c r="G287" s="106">
        <v>11700</v>
      </c>
      <c r="H287" s="106">
        <v>8970</v>
      </c>
      <c r="I287" s="106">
        <v>2007</v>
      </c>
      <c r="J287" s="102" t="s">
        <v>778</v>
      </c>
      <c r="K287" s="106">
        <v>26000</v>
      </c>
      <c r="L287" s="112" t="s">
        <v>936</v>
      </c>
      <c r="M287" s="65"/>
      <c r="N287" s="65"/>
      <c r="O287" s="66"/>
      <c r="P287" s="66"/>
      <c r="Q287" s="66"/>
      <c r="R287" s="66"/>
      <c r="S287" s="58"/>
      <c r="T287" s="63"/>
      <c r="U287" s="63"/>
      <c r="V287" s="58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</row>
    <row r="288" spans="1:42" ht="30" customHeight="1" x14ac:dyDescent="0.25">
      <c r="A288" s="58">
        <v>281</v>
      </c>
      <c r="B288" s="95">
        <v>286</v>
      </c>
      <c r="C288" s="102" t="s">
        <v>775</v>
      </c>
      <c r="D288" s="102" t="s">
        <v>776</v>
      </c>
      <c r="E288" s="103" t="s">
        <v>779</v>
      </c>
      <c r="F288" s="104" t="s">
        <v>115</v>
      </c>
      <c r="G288" s="106">
        <v>9060</v>
      </c>
      <c r="H288" s="106">
        <v>8970</v>
      </c>
      <c r="I288" s="106">
        <v>2007</v>
      </c>
      <c r="J288" s="102" t="s">
        <v>780</v>
      </c>
      <c r="K288" s="106">
        <v>26000</v>
      </c>
      <c r="L288" s="112" t="s">
        <v>936</v>
      </c>
      <c r="M288" s="65"/>
      <c r="N288" s="65"/>
      <c r="O288" s="66"/>
      <c r="P288" s="66"/>
      <c r="Q288" s="66"/>
      <c r="R288" s="66"/>
      <c r="S288" s="58"/>
      <c r="T288" s="63"/>
      <c r="U288" s="63"/>
      <c r="V288" s="58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</row>
    <row r="289" spans="1:1024" s="68" customFormat="1" ht="30" customHeight="1" x14ac:dyDescent="0.25">
      <c r="A289" s="58">
        <v>283</v>
      </c>
      <c r="B289" s="95">
        <v>287</v>
      </c>
      <c r="C289" s="102" t="s">
        <v>775</v>
      </c>
      <c r="D289" s="102" t="s">
        <v>776</v>
      </c>
      <c r="E289" s="103" t="s">
        <v>781</v>
      </c>
      <c r="F289" s="104" t="s">
        <v>115</v>
      </c>
      <c r="G289" s="106">
        <v>9060</v>
      </c>
      <c r="H289" s="106">
        <v>8970</v>
      </c>
      <c r="I289" s="106">
        <v>2007</v>
      </c>
      <c r="J289" s="102" t="s">
        <v>782</v>
      </c>
      <c r="K289" s="106">
        <v>26000</v>
      </c>
      <c r="L289" s="116" t="s">
        <v>936</v>
      </c>
      <c r="M289" s="65"/>
      <c r="N289" s="65"/>
      <c r="O289" s="66"/>
      <c r="P289" s="66"/>
      <c r="Q289" s="66"/>
      <c r="R289" s="66"/>
      <c r="S289" s="58"/>
      <c r="T289" s="67"/>
      <c r="U289" s="67"/>
      <c r="V289" s="58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LZ289" s="56"/>
      <c r="AMA289" s="56"/>
      <c r="AMB289" s="56"/>
      <c r="AMC289" s="56"/>
      <c r="AMD289" s="56"/>
      <c r="AME289" s="56"/>
      <c r="AMF289" s="56"/>
      <c r="AMG289" s="56"/>
      <c r="AMH289" s="56"/>
      <c r="AMI289" s="56"/>
      <c r="AMJ289" s="56"/>
    </row>
    <row r="290" spans="1:1024" ht="30" customHeight="1" x14ac:dyDescent="0.25">
      <c r="A290" s="58">
        <v>284</v>
      </c>
      <c r="B290" s="95">
        <v>288</v>
      </c>
      <c r="C290" s="102" t="s">
        <v>775</v>
      </c>
      <c r="D290" s="102" t="s">
        <v>776</v>
      </c>
      <c r="E290" s="103" t="s">
        <v>783</v>
      </c>
      <c r="F290" s="104" t="s">
        <v>115</v>
      </c>
      <c r="G290" s="106">
        <v>9060</v>
      </c>
      <c r="H290" s="106">
        <v>8770</v>
      </c>
      <c r="I290" s="106">
        <v>2007</v>
      </c>
      <c r="J290" s="102" t="s">
        <v>784</v>
      </c>
      <c r="K290" s="106">
        <v>26000</v>
      </c>
      <c r="L290" s="112" t="s">
        <v>936</v>
      </c>
      <c r="M290" s="65"/>
      <c r="N290" s="65"/>
      <c r="O290" s="66"/>
      <c r="P290" s="66"/>
      <c r="Q290" s="66"/>
      <c r="R290" s="66"/>
      <c r="S290" s="58"/>
      <c r="T290" s="63"/>
      <c r="U290" s="63"/>
      <c r="V290" s="58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</row>
    <row r="291" spans="1:1024" ht="30" customHeight="1" x14ac:dyDescent="0.25">
      <c r="A291" s="58">
        <v>285</v>
      </c>
      <c r="B291" s="95">
        <v>289</v>
      </c>
      <c r="C291" s="130" t="s">
        <v>785</v>
      </c>
      <c r="D291" s="121" t="s">
        <v>564</v>
      </c>
      <c r="E291" s="131" t="s">
        <v>786</v>
      </c>
      <c r="F291" s="122" t="s">
        <v>115</v>
      </c>
      <c r="G291" s="123">
        <v>10640</v>
      </c>
      <c r="H291" s="123">
        <v>12740</v>
      </c>
      <c r="I291" s="123">
        <v>2009</v>
      </c>
      <c r="J291" s="121" t="s">
        <v>787</v>
      </c>
      <c r="K291" s="123">
        <v>26000</v>
      </c>
      <c r="L291" s="124" t="s">
        <v>941</v>
      </c>
      <c r="M291" s="70"/>
      <c r="N291" s="65"/>
      <c r="O291" s="66"/>
      <c r="P291" s="66"/>
      <c r="Q291" s="66"/>
      <c r="R291" s="66"/>
      <c r="S291" s="58"/>
      <c r="T291" s="63"/>
      <c r="U291" s="63"/>
      <c r="V291" s="58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</row>
    <row r="292" spans="1:1024" ht="30" customHeight="1" x14ac:dyDescent="0.25">
      <c r="A292" s="58">
        <v>286</v>
      </c>
      <c r="B292" s="95">
        <v>290</v>
      </c>
      <c r="C292" s="102" t="s">
        <v>788</v>
      </c>
      <c r="D292" s="102" t="s">
        <v>789</v>
      </c>
      <c r="E292" s="103" t="s">
        <v>790</v>
      </c>
      <c r="F292" s="104" t="s">
        <v>112</v>
      </c>
      <c r="G292" s="106">
        <v>2655</v>
      </c>
      <c r="H292" s="106">
        <v>4461</v>
      </c>
      <c r="I292" s="106">
        <v>2009</v>
      </c>
      <c r="J292" s="102" t="s">
        <v>791</v>
      </c>
      <c r="K292" s="106">
        <v>3300</v>
      </c>
      <c r="L292" s="112" t="s">
        <v>934</v>
      </c>
      <c r="M292" s="65"/>
      <c r="N292" s="65"/>
      <c r="O292" s="66"/>
      <c r="P292" s="66"/>
      <c r="Q292" s="66"/>
      <c r="R292" s="66"/>
      <c r="S292" s="58"/>
      <c r="T292" s="63"/>
      <c r="U292" s="63"/>
      <c r="V292" s="58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</row>
    <row r="293" spans="1:1024" s="68" customFormat="1" ht="30" customHeight="1" x14ac:dyDescent="0.25">
      <c r="A293" s="58">
        <v>287</v>
      </c>
      <c r="B293" s="95">
        <v>291</v>
      </c>
      <c r="C293" s="102" t="s">
        <v>788</v>
      </c>
      <c r="D293" s="102" t="s">
        <v>792</v>
      </c>
      <c r="E293" s="103" t="s">
        <v>793</v>
      </c>
      <c r="F293" s="104" t="s">
        <v>112</v>
      </c>
      <c r="G293" s="106">
        <v>1502</v>
      </c>
      <c r="H293" s="106">
        <v>1798</v>
      </c>
      <c r="I293" s="106">
        <v>2011</v>
      </c>
      <c r="J293" s="102" t="s">
        <v>794</v>
      </c>
      <c r="K293" s="106">
        <v>2000</v>
      </c>
      <c r="L293" s="112" t="s">
        <v>934</v>
      </c>
      <c r="M293" s="65"/>
      <c r="N293" s="65"/>
      <c r="O293" s="66"/>
      <c r="P293" s="66"/>
      <c r="Q293" s="66"/>
      <c r="R293" s="66"/>
      <c r="S293" s="58"/>
      <c r="T293" s="67"/>
      <c r="U293" s="67"/>
      <c r="V293" s="58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LZ293" s="56"/>
      <c r="AMA293" s="56"/>
      <c r="AMB293" s="56"/>
      <c r="AMC293" s="56"/>
      <c r="AMD293" s="56"/>
      <c r="AME293" s="56"/>
      <c r="AMF293" s="56"/>
      <c r="AMG293" s="56"/>
      <c r="AMH293" s="56"/>
      <c r="AMI293" s="56"/>
      <c r="AMJ293" s="56"/>
    </row>
    <row r="294" spans="1:1024" ht="30" customHeight="1" x14ac:dyDescent="0.25">
      <c r="A294" s="58">
        <v>288</v>
      </c>
      <c r="B294" s="95">
        <v>292</v>
      </c>
      <c r="C294" s="102" t="s">
        <v>788</v>
      </c>
      <c r="D294" s="102" t="s">
        <v>795</v>
      </c>
      <c r="E294" s="103" t="s">
        <v>796</v>
      </c>
      <c r="F294" s="104" t="s">
        <v>206</v>
      </c>
      <c r="G294" s="106">
        <v>2165</v>
      </c>
      <c r="H294" s="106">
        <v>2393</v>
      </c>
      <c r="I294" s="106">
        <v>2019</v>
      </c>
      <c r="J294" s="102" t="s">
        <v>797</v>
      </c>
      <c r="K294" s="106">
        <v>3210</v>
      </c>
      <c r="L294" s="112" t="s">
        <v>934</v>
      </c>
      <c r="M294" s="65"/>
      <c r="N294" s="65"/>
      <c r="O294" s="66"/>
      <c r="P294" s="66"/>
      <c r="Q294" s="66"/>
      <c r="R294" s="66"/>
      <c r="S294" s="58"/>
      <c r="T294" s="63"/>
      <c r="U294" s="63"/>
      <c r="V294" s="58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</row>
    <row r="295" spans="1:1024" ht="30" customHeight="1" x14ac:dyDescent="0.25">
      <c r="A295" s="58">
        <v>289</v>
      </c>
      <c r="B295" s="95">
        <v>293</v>
      </c>
      <c r="C295" s="102" t="s">
        <v>788</v>
      </c>
      <c r="D295" s="102" t="s">
        <v>795</v>
      </c>
      <c r="E295" s="103" t="s">
        <v>798</v>
      </c>
      <c r="F295" s="104" t="s">
        <v>206</v>
      </c>
      <c r="G295" s="106">
        <v>2165</v>
      </c>
      <c r="H295" s="106">
        <v>2393</v>
      </c>
      <c r="I295" s="106">
        <v>2019</v>
      </c>
      <c r="J295" s="102" t="s">
        <v>799</v>
      </c>
      <c r="K295" s="106">
        <v>3210</v>
      </c>
      <c r="L295" s="112" t="s">
        <v>934</v>
      </c>
      <c r="M295" s="65"/>
      <c r="N295" s="65"/>
      <c r="O295" s="66"/>
      <c r="P295" s="66"/>
      <c r="Q295" s="66"/>
      <c r="R295" s="66"/>
      <c r="S295" s="58"/>
      <c r="T295" s="63"/>
      <c r="U295" s="63"/>
      <c r="V295" s="58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</row>
    <row r="296" spans="1:1024" s="68" customFormat="1" ht="30" customHeight="1" x14ac:dyDescent="0.25">
      <c r="A296" s="58">
        <v>290</v>
      </c>
      <c r="B296" s="95">
        <v>294</v>
      </c>
      <c r="C296" s="102" t="s">
        <v>788</v>
      </c>
      <c r="D296" s="102" t="s">
        <v>789</v>
      </c>
      <c r="E296" s="103" t="s">
        <v>800</v>
      </c>
      <c r="F296" s="104" t="s">
        <v>112</v>
      </c>
      <c r="G296" s="106">
        <v>2740</v>
      </c>
      <c r="H296" s="106">
        <v>4461</v>
      </c>
      <c r="I296" s="106">
        <v>2020</v>
      </c>
      <c r="J296" s="102" t="s">
        <v>801</v>
      </c>
      <c r="K296" s="106">
        <v>3350</v>
      </c>
      <c r="L296" s="112" t="s">
        <v>937</v>
      </c>
      <c r="M296" s="65"/>
      <c r="N296" s="65"/>
      <c r="O296" s="66"/>
      <c r="P296" s="66"/>
      <c r="Q296" s="66"/>
      <c r="R296" s="66"/>
      <c r="S296" s="58"/>
      <c r="T296" s="67"/>
      <c r="U296" s="67"/>
      <c r="V296" s="58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LZ296" s="56"/>
      <c r="AMA296" s="56"/>
      <c r="AMB296" s="56"/>
      <c r="AMC296" s="56"/>
      <c r="AMD296" s="56"/>
      <c r="AME296" s="56"/>
      <c r="AMF296" s="56"/>
      <c r="AMG296" s="56"/>
      <c r="AMH296" s="56"/>
      <c r="AMI296" s="56"/>
      <c r="AMJ296" s="56"/>
    </row>
    <row r="297" spans="1:1024" ht="30" customHeight="1" x14ac:dyDescent="0.25">
      <c r="A297" s="58">
        <v>291</v>
      </c>
      <c r="B297" s="95">
        <v>295</v>
      </c>
      <c r="C297" s="102" t="s">
        <v>802</v>
      </c>
      <c r="D297" s="102" t="s">
        <v>803</v>
      </c>
      <c r="E297" s="103" t="s">
        <v>804</v>
      </c>
      <c r="F297" s="104" t="s">
        <v>115</v>
      </c>
      <c r="G297" s="106">
        <v>18000</v>
      </c>
      <c r="H297" s="106">
        <v>12000</v>
      </c>
      <c r="I297" s="106">
        <v>2003</v>
      </c>
      <c r="J297" s="102" t="s">
        <v>805</v>
      </c>
      <c r="K297" s="106">
        <v>28000</v>
      </c>
      <c r="L297" s="112" t="s">
        <v>936</v>
      </c>
      <c r="M297" s="65"/>
      <c r="N297" s="65"/>
      <c r="O297" s="66"/>
      <c r="P297" s="66"/>
      <c r="Q297" s="66"/>
      <c r="R297" s="66"/>
      <c r="S297" s="58"/>
      <c r="T297" s="63"/>
      <c r="U297" s="63"/>
      <c r="V297" s="58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</row>
    <row r="298" spans="1:1024" s="68" customFormat="1" ht="30" customHeight="1" x14ac:dyDescent="0.25">
      <c r="A298" s="58">
        <v>292</v>
      </c>
      <c r="B298" s="95">
        <v>296</v>
      </c>
      <c r="C298" s="102" t="s">
        <v>806</v>
      </c>
      <c r="D298" s="102" t="s">
        <v>807</v>
      </c>
      <c r="E298" s="103" t="s">
        <v>808</v>
      </c>
      <c r="F298" s="104" t="s">
        <v>112</v>
      </c>
      <c r="G298" s="106">
        <v>1628</v>
      </c>
      <c r="H298" s="106">
        <v>1896</v>
      </c>
      <c r="I298" s="106">
        <v>2007</v>
      </c>
      <c r="J298" s="102" t="s">
        <v>809</v>
      </c>
      <c r="K298" s="106">
        <v>2251</v>
      </c>
      <c r="L298" s="116" t="s">
        <v>937</v>
      </c>
      <c r="M298" s="65"/>
      <c r="N298" s="65"/>
      <c r="O298" s="66"/>
      <c r="P298" s="66"/>
      <c r="Q298" s="66"/>
      <c r="R298" s="66"/>
      <c r="S298" s="58"/>
      <c r="T298" s="67"/>
      <c r="U298" s="67"/>
      <c r="V298" s="58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LZ298" s="56"/>
      <c r="AMA298" s="56"/>
      <c r="AMB298" s="56"/>
      <c r="AMC298" s="56"/>
      <c r="AMD298" s="56"/>
      <c r="AME298" s="56"/>
      <c r="AMF298" s="56"/>
      <c r="AMG298" s="56"/>
      <c r="AMH298" s="56"/>
      <c r="AMI298" s="56"/>
      <c r="AMJ298" s="56"/>
    </row>
    <row r="299" spans="1:1024" s="68" customFormat="1" ht="30" customHeight="1" x14ac:dyDescent="0.25">
      <c r="A299" s="58">
        <v>293</v>
      </c>
      <c r="B299" s="95">
        <v>297</v>
      </c>
      <c r="C299" s="102" t="s">
        <v>806</v>
      </c>
      <c r="D299" s="102" t="s">
        <v>810</v>
      </c>
      <c r="E299" s="103" t="s">
        <v>811</v>
      </c>
      <c r="F299" s="104" t="s">
        <v>112</v>
      </c>
      <c r="G299" s="106">
        <v>1780</v>
      </c>
      <c r="H299" s="106">
        <v>2370</v>
      </c>
      <c r="I299" s="106">
        <v>1996</v>
      </c>
      <c r="J299" s="102" t="s">
        <v>812</v>
      </c>
      <c r="K299" s="106">
        <v>2590</v>
      </c>
      <c r="L299" s="116" t="s">
        <v>935</v>
      </c>
      <c r="M299" s="65"/>
      <c r="N299" s="65"/>
      <c r="O299" s="66"/>
      <c r="P299" s="66"/>
      <c r="Q299" s="66"/>
      <c r="R299" s="66"/>
      <c r="S299" s="58"/>
      <c r="T299" s="67"/>
      <c r="U299" s="67"/>
      <c r="V299" s="58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LZ299" s="56"/>
      <c r="AMA299" s="56"/>
      <c r="AMB299" s="56"/>
      <c r="AMC299" s="56"/>
      <c r="AMD299" s="56"/>
      <c r="AME299" s="56"/>
      <c r="AMF299" s="56"/>
      <c r="AMG299" s="56"/>
      <c r="AMH299" s="56"/>
      <c r="AMI299" s="56"/>
      <c r="AMJ299" s="56"/>
    </row>
    <row r="300" spans="1:1024" ht="30" customHeight="1" x14ac:dyDescent="0.25">
      <c r="A300" s="58">
        <v>294</v>
      </c>
      <c r="B300" s="95">
        <v>298</v>
      </c>
      <c r="C300" s="104" t="s">
        <v>806</v>
      </c>
      <c r="D300" s="104" t="s">
        <v>807</v>
      </c>
      <c r="E300" s="103" t="s">
        <v>813</v>
      </c>
      <c r="F300" s="104" t="s">
        <v>206</v>
      </c>
      <c r="G300" s="106">
        <v>1393</v>
      </c>
      <c r="H300" s="106">
        <v>1968</v>
      </c>
      <c r="I300" s="106">
        <v>2005</v>
      </c>
      <c r="J300" s="104" t="s">
        <v>814</v>
      </c>
      <c r="K300" s="106">
        <v>2205</v>
      </c>
      <c r="L300" s="112" t="s">
        <v>936</v>
      </c>
      <c r="M300" s="65"/>
      <c r="N300" s="65"/>
      <c r="O300" s="66"/>
      <c r="P300" s="66"/>
      <c r="Q300" s="66"/>
      <c r="R300" s="66"/>
      <c r="S300" s="58"/>
      <c r="T300" s="63"/>
      <c r="U300" s="63"/>
      <c r="V300" s="58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</row>
    <row r="301" spans="1:1024" ht="30" customHeight="1" x14ac:dyDescent="0.25">
      <c r="A301" s="58">
        <v>295</v>
      </c>
      <c r="B301" s="95">
        <v>299</v>
      </c>
      <c r="C301" s="102" t="s">
        <v>806</v>
      </c>
      <c r="D301" s="102" t="s">
        <v>807</v>
      </c>
      <c r="E301" s="103" t="s">
        <v>815</v>
      </c>
      <c r="F301" s="104" t="s">
        <v>112</v>
      </c>
      <c r="G301" s="106">
        <v>1629</v>
      </c>
      <c r="H301" s="106">
        <v>1896</v>
      </c>
      <c r="I301" s="106">
        <v>2007</v>
      </c>
      <c r="J301" s="102" t="s">
        <v>816</v>
      </c>
      <c r="K301" s="106">
        <v>2251</v>
      </c>
      <c r="L301" s="112" t="s">
        <v>937</v>
      </c>
      <c r="M301" s="65"/>
      <c r="N301" s="65"/>
      <c r="O301" s="66"/>
      <c r="P301" s="66"/>
      <c r="Q301" s="66"/>
      <c r="R301" s="66"/>
      <c r="S301" s="58"/>
      <c r="T301" s="63"/>
      <c r="U301" s="63"/>
      <c r="V301" s="58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</row>
    <row r="302" spans="1:1024" ht="30" customHeight="1" x14ac:dyDescent="0.25">
      <c r="A302" s="58">
        <v>296</v>
      </c>
      <c r="B302" s="95">
        <v>300</v>
      </c>
      <c r="C302" s="102" t="s">
        <v>806</v>
      </c>
      <c r="D302" s="102" t="s">
        <v>817</v>
      </c>
      <c r="E302" s="115" t="s">
        <v>818</v>
      </c>
      <c r="F302" s="104" t="s">
        <v>206</v>
      </c>
      <c r="G302" s="106">
        <v>1806</v>
      </c>
      <c r="H302" s="106">
        <v>1968</v>
      </c>
      <c r="I302" s="106">
        <v>2020</v>
      </c>
      <c r="J302" s="102" t="s">
        <v>819</v>
      </c>
      <c r="K302" s="106">
        <v>2330</v>
      </c>
      <c r="L302" s="112" t="s">
        <v>939</v>
      </c>
      <c r="M302" s="65"/>
      <c r="N302" s="65"/>
      <c r="O302" s="66"/>
      <c r="P302" s="66"/>
      <c r="Q302" s="66"/>
      <c r="R302" s="66"/>
      <c r="S302" s="58"/>
      <c r="T302" s="63"/>
      <c r="U302" s="63"/>
      <c r="V302" s="58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</row>
    <row r="303" spans="1:1024" s="68" customFormat="1" ht="30" customHeight="1" x14ac:dyDescent="0.25">
      <c r="A303" s="58">
        <v>297</v>
      </c>
      <c r="B303" s="95">
        <v>301</v>
      </c>
      <c r="C303" s="102" t="s">
        <v>806</v>
      </c>
      <c r="D303" s="102" t="s">
        <v>817</v>
      </c>
      <c r="E303" s="115" t="s">
        <v>820</v>
      </c>
      <c r="F303" s="104" t="s">
        <v>206</v>
      </c>
      <c r="G303" s="106">
        <v>1806</v>
      </c>
      <c r="H303" s="106">
        <v>1968</v>
      </c>
      <c r="I303" s="106">
        <v>2020</v>
      </c>
      <c r="J303" s="102" t="s">
        <v>821</v>
      </c>
      <c r="K303" s="106">
        <v>2330</v>
      </c>
      <c r="L303" s="112" t="s">
        <v>939</v>
      </c>
      <c r="M303" s="65"/>
      <c r="N303" s="65"/>
      <c r="O303" s="66"/>
      <c r="P303" s="66"/>
      <c r="Q303" s="66"/>
      <c r="R303" s="66"/>
      <c r="S303" s="58"/>
      <c r="T303" s="67"/>
      <c r="U303" s="67"/>
      <c r="V303" s="58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LZ303" s="56"/>
      <c r="AMA303" s="56"/>
      <c r="AMB303" s="56"/>
      <c r="AMC303" s="56"/>
      <c r="AMD303" s="56"/>
      <c r="AME303" s="56"/>
      <c r="AMF303" s="56"/>
      <c r="AMG303" s="56"/>
      <c r="AMH303" s="56"/>
      <c r="AMI303" s="56"/>
      <c r="AMJ303" s="56"/>
    </row>
    <row r="304" spans="1:1024" ht="30" customHeight="1" x14ac:dyDescent="0.25">
      <c r="A304" s="58">
        <v>298</v>
      </c>
      <c r="B304" s="95">
        <v>302</v>
      </c>
      <c r="C304" s="102" t="s">
        <v>806</v>
      </c>
      <c r="D304" s="102" t="s">
        <v>817</v>
      </c>
      <c r="E304" s="115" t="s">
        <v>822</v>
      </c>
      <c r="F304" s="104" t="s">
        <v>206</v>
      </c>
      <c r="G304" s="106">
        <v>1840</v>
      </c>
      <c r="H304" s="106">
        <v>1968</v>
      </c>
      <c r="I304" s="106">
        <v>2020</v>
      </c>
      <c r="J304" s="102" t="s">
        <v>823</v>
      </c>
      <c r="K304" s="106">
        <v>2290</v>
      </c>
      <c r="L304" s="112" t="s">
        <v>939</v>
      </c>
      <c r="M304" s="65"/>
      <c r="N304" s="65"/>
      <c r="O304" s="66"/>
      <c r="P304" s="66"/>
      <c r="Q304" s="66"/>
      <c r="R304" s="66"/>
      <c r="S304" s="58"/>
      <c r="T304" s="63"/>
      <c r="U304" s="63"/>
      <c r="V304" s="58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</row>
    <row r="305" spans="1:1024" s="68" customFormat="1" ht="30" customHeight="1" x14ac:dyDescent="0.25">
      <c r="A305" s="58"/>
      <c r="B305" s="95">
        <v>303</v>
      </c>
      <c r="C305" s="102" t="s">
        <v>806</v>
      </c>
      <c r="D305" s="102" t="s">
        <v>824</v>
      </c>
      <c r="E305" s="103" t="s">
        <v>825</v>
      </c>
      <c r="F305" s="104" t="s">
        <v>206</v>
      </c>
      <c r="G305" s="106">
        <v>1765</v>
      </c>
      <c r="H305" s="106">
        <v>1896</v>
      </c>
      <c r="I305" s="106">
        <v>2007</v>
      </c>
      <c r="J305" s="102" t="s">
        <v>826</v>
      </c>
      <c r="K305" s="106">
        <v>2800</v>
      </c>
      <c r="L305" s="112" t="s">
        <v>940</v>
      </c>
      <c r="M305" s="65"/>
      <c r="N305" s="65"/>
      <c r="O305" s="66"/>
      <c r="P305" s="66"/>
      <c r="Q305" s="66"/>
      <c r="R305" s="66"/>
      <c r="S305" s="58"/>
      <c r="T305" s="67"/>
      <c r="U305" s="67"/>
      <c r="V305" s="58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LZ305" s="56"/>
      <c r="AMA305" s="56"/>
      <c r="AMB305" s="56"/>
      <c r="AMC305" s="56"/>
      <c r="AMD305" s="56"/>
      <c r="AME305" s="56"/>
      <c r="AMF305" s="56"/>
      <c r="AMG305" s="56"/>
      <c r="AMH305" s="56"/>
      <c r="AMI305" s="56"/>
      <c r="AMJ305" s="56"/>
    </row>
    <row r="306" spans="1:1024" s="68" customFormat="1" ht="30" customHeight="1" x14ac:dyDescent="0.25">
      <c r="A306" s="58"/>
      <c r="B306" s="95">
        <v>304</v>
      </c>
      <c r="C306" s="102" t="s">
        <v>806</v>
      </c>
      <c r="D306" s="102" t="s">
        <v>824</v>
      </c>
      <c r="E306" s="103" t="s">
        <v>827</v>
      </c>
      <c r="F306" s="104" t="s">
        <v>206</v>
      </c>
      <c r="G306" s="106">
        <v>1765</v>
      </c>
      <c r="H306" s="106">
        <v>1896</v>
      </c>
      <c r="I306" s="106">
        <v>2008</v>
      </c>
      <c r="J306" s="102" t="s">
        <v>828</v>
      </c>
      <c r="K306" s="106">
        <v>2800</v>
      </c>
      <c r="L306" s="112" t="s">
        <v>940</v>
      </c>
      <c r="M306" s="65"/>
      <c r="N306" s="65"/>
      <c r="O306" s="66"/>
      <c r="P306" s="66"/>
      <c r="Q306" s="66"/>
      <c r="R306" s="66"/>
      <c r="S306" s="58"/>
      <c r="T306" s="67"/>
      <c r="U306" s="67"/>
      <c r="V306" s="58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LZ306" s="56"/>
      <c r="AMA306" s="56"/>
      <c r="AMB306" s="56"/>
      <c r="AMC306" s="56"/>
      <c r="AMD306" s="56"/>
      <c r="AME306" s="56"/>
      <c r="AMF306" s="56"/>
      <c r="AMG306" s="56"/>
      <c r="AMH306" s="56"/>
      <c r="AMI306" s="56"/>
      <c r="AMJ306" s="56"/>
    </row>
    <row r="307" spans="1:1024" ht="30" customHeight="1" x14ac:dyDescent="0.25">
      <c r="A307" s="58">
        <v>301</v>
      </c>
      <c r="B307" s="95">
        <v>305</v>
      </c>
      <c r="C307" s="102" t="s">
        <v>829</v>
      </c>
      <c r="D307" s="102" t="s">
        <v>830</v>
      </c>
      <c r="E307" s="103" t="s">
        <v>831</v>
      </c>
      <c r="F307" s="104" t="s">
        <v>112</v>
      </c>
      <c r="G307" s="106">
        <v>2501</v>
      </c>
      <c r="H307" s="106">
        <v>1995</v>
      </c>
      <c r="I307" s="106">
        <v>2019</v>
      </c>
      <c r="J307" s="102" t="s">
        <v>832</v>
      </c>
      <c r="K307" s="106">
        <v>3190</v>
      </c>
      <c r="L307" s="112" t="s">
        <v>935</v>
      </c>
      <c r="M307" s="65"/>
      <c r="N307" s="65"/>
      <c r="O307" s="66"/>
      <c r="P307" s="66"/>
      <c r="Q307" s="66"/>
      <c r="R307" s="66"/>
      <c r="S307" s="58"/>
      <c r="T307" s="63"/>
      <c r="U307" s="63"/>
      <c r="V307" s="58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</row>
    <row r="308" spans="1:1024" ht="30" customHeight="1" x14ac:dyDescent="0.25">
      <c r="A308" s="58">
        <v>302</v>
      </c>
      <c r="B308" s="95">
        <v>306</v>
      </c>
      <c r="C308" s="102" t="s">
        <v>829</v>
      </c>
      <c r="D308" s="102" t="s">
        <v>830</v>
      </c>
      <c r="E308" s="103" t="s">
        <v>833</v>
      </c>
      <c r="F308" s="104" t="s">
        <v>112</v>
      </c>
      <c r="G308" s="106">
        <v>2501</v>
      </c>
      <c r="H308" s="106">
        <v>1995</v>
      </c>
      <c r="I308" s="106">
        <v>2019</v>
      </c>
      <c r="J308" s="102" t="s">
        <v>834</v>
      </c>
      <c r="K308" s="106">
        <v>3190</v>
      </c>
      <c r="L308" s="112" t="s">
        <v>935</v>
      </c>
      <c r="M308" s="65"/>
      <c r="N308" s="65"/>
      <c r="O308" s="66"/>
      <c r="P308" s="66"/>
      <c r="Q308" s="66"/>
      <c r="R308" s="66"/>
      <c r="S308" s="58"/>
      <c r="T308" s="63"/>
      <c r="U308" s="63"/>
      <c r="V308" s="58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</row>
    <row r="309" spans="1:1024" ht="30" customHeight="1" x14ac:dyDescent="0.25">
      <c r="A309" s="58">
        <v>303</v>
      </c>
      <c r="B309" s="95">
        <v>307</v>
      </c>
      <c r="C309" s="115" t="s">
        <v>835</v>
      </c>
      <c r="D309" s="108" t="s">
        <v>836</v>
      </c>
      <c r="E309" s="114" t="s">
        <v>837</v>
      </c>
      <c r="F309" s="108" t="s">
        <v>90</v>
      </c>
      <c r="G309" s="106">
        <v>8975</v>
      </c>
      <c r="H309" s="106">
        <v>3400</v>
      </c>
      <c r="I309" s="106">
        <v>2020</v>
      </c>
      <c r="J309" s="102" t="s">
        <v>838</v>
      </c>
      <c r="K309" s="106"/>
      <c r="L309" s="112" t="s">
        <v>39</v>
      </c>
      <c r="M309" s="65"/>
      <c r="N309" s="65"/>
      <c r="O309" s="66"/>
      <c r="P309" s="66"/>
      <c r="Q309" s="66"/>
      <c r="R309" s="66"/>
      <c r="S309" s="58"/>
      <c r="T309" s="63"/>
      <c r="U309" s="63"/>
      <c r="V309" s="58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</row>
    <row r="310" spans="1:1024" s="68" customFormat="1" ht="30" customHeight="1" x14ac:dyDescent="0.25">
      <c r="A310" s="58">
        <v>304</v>
      </c>
      <c r="B310" s="95">
        <v>308</v>
      </c>
      <c r="C310" s="102" t="s">
        <v>835</v>
      </c>
      <c r="D310" s="102" t="s">
        <v>839</v>
      </c>
      <c r="E310" s="103" t="s">
        <v>840</v>
      </c>
      <c r="F310" s="104" t="s">
        <v>841</v>
      </c>
      <c r="G310" s="106">
        <v>8700</v>
      </c>
      <c r="H310" s="106">
        <v>4400</v>
      </c>
      <c r="I310" s="106">
        <v>2006</v>
      </c>
      <c r="J310" s="102" t="s">
        <v>842</v>
      </c>
      <c r="K310" s="106">
        <v>8700</v>
      </c>
      <c r="L310" s="112" t="s">
        <v>39</v>
      </c>
      <c r="M310" s="65"/>
      <c r="N310" s="65"/>
      <c r="O310" s="66"/>
      <c r="P310" s="66"/>
      <c r="Q310" s="66"/>
      <c r="R310" s="66"/>
      <c r="S310" s="58"/>
      <c r="T310" s="67"/>
      <c r="U310" s="67"/>
      <c r="V310" s="58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LZ310" s="56"/>
      <c r="AMA310" s="56"/>
      <c r="AMB310" s="56"/>
      <c r="AMC310" s="56"/>
      <c r="AMD310" s="56"/>
      <c r="AME310" s="56"/>
      <c r="AMF310" s="56"/>
      <c r="AMG310" s="56"/>
      <c r="AMH310" s="56"/>
      <c r="AMI310" s="56"/>
      <c r="AMJ310" s="56"/>
    </row>
    <row r="311" spans="1:1024" s="68" customFormat="1" ht="30" customHeight="1" x14ac:dyDescent="0.25">
      <c r="A311" s="58">
        <v>305</v>
      </c>
      <c r="B311" s="95">
        <v>309</v>
      </c>
      <c r="C311" s="132" t="s">
        <v>835</v>
      </c>
      <c r="D311" s="132" t="s">
        <v>843</v>
      </c>
      <c r="E311" s="133" t="s">
        <v>844</v>
      </c>
      <c r="F311" s="98" t="s">
        <v>90</v>
      </c>
      <c r="G311" s="100">
        <v>8975</v>
      </c>
      <c r="H311" s="100">
        <v>3400</v>
      </c>
      <c r="I311" s="100">
        <v>2019</v>
      </c>
      <c r="J311" s="96" t="s">
        <v>845</v>
      </c>
      <c r="K311" s="100"/>
      <c r="L311" s="116" t="s">
        <v>39</v>
      </c>
      <c r="M311" s="60"/>
      <c r="N311" s="60"/>
      <c r="O311" s="66"/>
      <c r="P311" s="66"/>
      <c r="Q311" s="66"/>
      <c r="R311" s="66"/>
      <c r="S311" s="58"/>
      <c r="T311" s="67"/>
      <c r="U311" s="67"/>
      <c r="V311" s="58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LZ311" s="56"/>
      <c r="AMA311" s="56"/>
      <c r="AMB311" s="56"/>
      <c r="AMC311" s="56"/>
      <c r="AMD311" s="56"/>
      <c r="AME311" s="56"/>
      <c r="AMF311" s="56"/>
      <c r="AMG311" s="56"/>
      <c r="AMH311" s="56"/>
      <c r="AMI311" s="56"/>
      <c r="AMJ311" s="56"/>
    </row>
    <row r="312" spans="1:1024" ht="30" customHeight="1" x14ac:dyDescent="0.25">
      <c r="A312" s="58">
        <v>306</v>
      </c>
      <c r="B312" s="95">
        <v>310</v>
      </c>
      <c r="C312" s="102" t="s">
        <v>846</v>
      </c>
      <c r="D312" s="102" t="s">
        <v>847</v>
      </c>
      <c r="E312" s="103" t="s">
        <v>848</v>
      </c>
      <c r="F312" s="104" t="s">
        <v>178</v>
      </c>
      <c r="G312" s="106">
        <v>6640</v>
      </c>
      <c r="H312" s="106">
        <v>33500</v>
      </c>
      <c r="I312" s="106">
        <v>2004</v>
      </c>
      <c r="J312" s="102" t="s">
        <v>849</v>
      </c>
      <c r="K312" s="106">
        <v>33500</v>
      </c>
      <c r="L312" s="116" t="s">
        <v>39</v>
      </c>
      <c r="M312" s="65"/>
      <c r="N312" s="65"/>
      <c r="O312" s="66"/>
      <c r="P312" s="66"/>
      <c r="Q312" s="66"/>
      <c r="R312" s="66"/>
      <c r="S312" s="58"/>
      <c r="T312" s="63"/>
      <c r="U312" s="63"/>
      <c r="V312" s="58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</row>
    <row r="313" spans="1:1024" ht="30" customHeight="1" x14ac:dyDescent="0.25">
      <c r="A313" s="58"/>
      <c r="B313" s="134">
        <v>311</v>
      </c>
      <c r="C313" s="102" t="s">
        <v>850</v>
      </c>
      <c r="D313" s="102" t="s">
        <v>851</v>
      </c>
      <c r="E313" s="115" t="s">
        <v>852</v>
      </c>
      <c r="F313" s="102" t="s">
        <v>173</v>
      </c>
      <c r="G313" s="106">
        <v>5730</v>
      </c>
      <c r="H313" s="135" t="s">
        <v>39</v>
      </c>
      <c r="I313" s="106">
        <v>2020</v>
      </c>
      <c r="J313" s="102" t="s">
        <v>853</v>
      </c>
      <c r="K313" s="106">
        <v>22000</v>
      </c>
      <c r="L313" s="116" t="s">
        <v>39</v>
      </c>
      <c r="M313" s="65"/>
      <c r="N313" s="65"/>
      <c r="O313" s="74"/>
      <c r="P313" s="74"/>
      <c r="Q313" s="74"/>
      <c r="R313" s="74"/>
      <c r="S313" s="58"/>
      <c r="T313" s="63"/>
      <c r="U313" s="63"/>
      <c r="V313" s="58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</row>
    <row r="315" spans="1:1024" ht="44.25" customHeight="1" x14ac:dyDescent="0.25"/>
    <row r="316" spans="1:1024" ht="23.25" x14ac:dyDescent="0.35">
      <c r="B316" s="78"/>
      <c r="C316" s="78"/>
      <c r="D316" s="78"/>
      <c r="E316" s="78"/>
      <c r="F316" s="78"/>
    </row>
    <row r="317" spans="1:1024" ht="23.25" x14ac:dyDescent="0.35">
      <c r="B317" s="79"/>
      <c r="C317" s="79"/>
      <c r="D317" s="79"/>
      <c r="E317" s="79"/>
      <c r="F317" s="79"/>
    </row>
    <row r="318" spans="1:1024" ht="23.25" x14ac:dyDescent="0.35">
      <c r="B318" s="78"/>
      <c r="C318" s="78"/>
      <c r="D318" s="78"/>
      <c r="E318" s="78"/>
      <c r="F318" s="78"/>
    </row>
    <row r="319" spans="1:1024" ht="23.25" x14ac:dyDescent="0.35">
      <c r="B319" s="79"/>
      <c r="C319" s="79"/>
      <c r="D319" s="79"/>
      <c r="E319" s="79"/>
      <c r="F319" s="79"/>
    </row>
    <row r="320" spans="1:1024" ht="23.25" x14ac:dyDescent="0.35">
      <c r="B320" s="78"/>
      <c r="C320" s="78"/>
      <c r="D320" s="78"/>
      <c r="E320" s="78"/>
      <c r="F320" s="78"/>
    </row>
    <row r="321" spans="2:6" ht="23.25" x14ac:dyDescent="0.35">
      <c r="B321" s="78"/>
      <c r="C321" s="78"/>
      <c r="D321" s="78"/>
      <c r="E321" s="78"/>
      <c r="F321" s="78"/>
    </row>
  </sheetData>
  <sheetProtection algorithmName="SHA-512" hashValue="VX4ctKZyG54eJsCbh4Rxm7iMrjP0QFFtMH9YRhBWf7idIu0GlcjC0T9Pgh6rW1b/Ki2diho6JG9Uk+gPK57XBQ==" saltValue="L8uVA6bv9HT+1POHlq42XA==" spinCount="100000" sheet="1" objects="1" scenarios="1"/>
  <autoFilter ref="A2:S313" xr:uid="{00000000-0009-0000-0000-000001000000}">
    <sortState xmlns:xlrd2="http://schemas.microsoft.com/office/spreadsheetml/2017/richdata2" ref="A3:S313">
      <sortCondition ref="A3:A313"/>
    </sortState>
  </autoFilter>
  <mergeCells count="6">
    <mergeCell ref="B319:F319"/>
    <mergeCell ref="B1:K1"/>
    <mergeCell ref="N1:V1"/>
    <mergeCell ref="W1:AF1"/>
    <mergeCell ref="AG1:AP1"/>
    <mergeCell ref="B317:F317"/>
  </mergeCells>
  <pageMargins left="0.23622047244094491" right="0.15748031496062992" top="0.19685039370078741" bottom="0.39370078740157483" header="0.51181102362204722" footer="0.51181102362204722"/>
  <pageSetup paperSize="9" scale="40" firstPageNumber="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1"/>
  <sheetViews>
    <sheetView topLeftCell="A46" zoomScale="76" zoomScaleNormal="76" workbookViewId="0">
      <selection activeCell="N7" sqref="N7"/>
    </sheetView>
  </sheetViews>
  <sheetFormatPr defaultColWidth="8.7109375" defaultRowHeight="15" x14ac:dyDescent="0.25"/>
  <cols>
    <col min="1" max="1" width="7.140625" style="5" customWidth="1"/>
    <col min="2" max="2" width="14.85546875" customWidth="1"/>
    <col min="3" max="3" width="13.85546875" customWidth="1"/>
    <col min="4" max="4" width="18.7109375" customWidth="1"/>
    <col min="5" max="5" width="31.7109375" customWidth="1"/>
    <col min="6" max="6" width="6.7109375" customWidth="1"/>
    <col min="7" max="7" width="15.42578125" customWidth="1"/>
    <col min="8" max="8" width="11.5703125" customWidth="1"/>
    <col min="9" max="9" width="14.85546875" customWidth="1"/>
    <col min="10" max="10" width="6.85546875" customWidth="1"/>
    <col min="11" max="11" width="15.85546875" customWidth="1"/>
    <col min="12" max="12" width="17.140625" customWidth="1"/>
    <col min="13" max="13" width="19.85546875" customWidth="1"/>
    <col min="14" max="14" width="28" customWidth="1"/>
    <col min="15" max="15" width="24.42578125" hidden="1" customWidth="1"/>
    <col min="16" max="16" width="12.5703125" hidden="1" customWidth="1"/>
    <col min="17" max="17" width="14" customWidth="1"/>
  </cols>
  <sheetData>
    <row r="1" spans="1:16" ht="15.75" x14ac:dyDescent="0.25">
      <c r="O1" s="6" t="s">
        <v>854</v>
      </c>
      <c r="P1" s="7">
        <v>4.2500000000000003E-2</v>
      </c>
    </row>
    <row r="2" spans="1:16" ht="18.7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 t="s">
        <v>855</v>
      </c>
      <c r="N2" s="8"/>
      <c r="O2" s="9" t="s">
        <v>856</v>
      </c>
      <c r="P2" s="10">
        <v>7.6E-3</v>
      </c>
    </row>
    <row r="3" spans="1:16" ht="15.75" x14ac:dyDescent="0.25">
      <c r="A3" s="1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2" t="s">
        <v>857</v>
      </c>
      <c r="P3" s="13">
        <v>2.5499999999999998E-2</v>
      </c>
    </row>
    <row r="4" spans="1:16" ht="18.75" x14ac:dyDescent="0.3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"/>
      <c r="O4" s="9" t="s">
        <v>858</v>
      </c>
      <c r="P4" s="10">
        <v>1.4E-2</v>
      </c>
    </row>
    <row r="5" spans="1:16" ht="15.75" x14ac:dyDescent="0.25">
      <c r="A5" s="1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 t="s">
        <v>859</v>
      </c>
      <c r="P5" s="13">
        <v>3.1E-2</v>
      </c>
    </row>
    <row r="6" spans="1:16" ht="33.75" customHeight="1" x14ac:dyDescent="0.25">
      <c r="A6" s="11"/>
      <c r="B6" s="14"/>
      <c r="C6" s="14"/>
      <c r="D6" s="14"/>
      <c r="E6" s="15" t="s">
        <v>860</v>
      </c>
      <c r="F6" s="14"/>
      <c r="G6" s="14"/>
      <c r="H6" s="14"/>
      <c r="I6" s="14"/>
      <c r="J6" s="14"/>
      <c r="K6" s="14"/>
      <c r="L6" s="14"/>
      <c r="M6" s="14"/>
      <c r="N6" s="14"/>
      <c r="O6" s="1">
        <v>0.85</v>
      </c>
      <c r="P6" s="1"/>
    </row>
    <row r="7" spans="1:16" ht="84.75" customHeight="1" x14ac:dyDescent="0.25">
      <c r="A7" s="16" t="s">
        <v>861</v>
      </c>
      <c r="B7" s="17" t="s">
        <v>862</v>
      </c>
      <c r="C7" s="17" t="s">
        <v>8</v>
      </c>
      <c r="D7" s="17" t="s">
        <v>9</v>
      </c>
      <c r="E7" s="17" t="s">
        <v>11</v>
      </c>
      <c r="F7" s="18" t="s">
        <v>863</v>
      </c>
      <c r="G7" s="17" t="s">
        <v>13</v>
      </c>
      <c r="H7" s="17" t="s">
        <v>864</v>
      </c>
      <c r="I7" s="18" t="s">
        <v>865</v>
      </c>
      <c r="J7" s="18" t="s">
        <v>16</v>
      </c>
      <c r="K7" s="17" t="s">
        <v>15</v>
      </c>
      <c r="L7" s="17" t="s">
        <v>866</v>
      </c>
      <c r="M7" s="19" t="s">
        <v>867</v>
      </c>
      <c r="N7" s="19" t="s">
        <v>868</v>
      </c>
      <c r="O7" s="20" t="s">
        <v>869</v>
      </c>
      <c r="P7" s="20"/>
    </row>
    <row r="8" spans="1:16" s="29" customFormat="1" ht="15.75" x14ac:dyDescent="0.25">
      <c r="A8" s="21">
        <v>1</v>
      </c>
      <c r="B8" s="22" t="s">
        <v>870</v>
      </c>
      <c r="C8" s="23" t="s">
        <v>522</v>
      </c>
      <c r="D8" s="23" t="s">
        <v>871</v>
      </c>
      <c r="E8" s="23" t="s">
        <v>112</v>
      </c>
      <c r="F8" s="24">
        <v>1111</v>
      </c>
      <c r="G8" s="24">
        <v>2148</v>
      </c>
      <c r="H8" s="24">
        <v>85</v>
      </c>
      <c r="I8" s="25">
        <v>39496</v>
      </c>
      <c r="J8" s="24">
        <v>2940</v>
      </c>
      <c r="K8" s="23" t="s">
        <v>113</v>
      </c>
      <c r="L8" s="23" t="s">
        <v>872</v>
      </c>
      <c r="M8" s="26"/>
      <c r="N8" s="26"/>
      <c r="O8" s="27">
        <f>VLOOKUP(K8,'[1]Каско+Асистънс'!$K$11:$P$80,6,0)</f>
        <v>12878</v>
      </c>
      <c r="P8" s="28">
        <f t="shared" ref="P8:P26" si="0">$P$5</f>
        <v>3.1E-2</v>
      </c>
    </row>
    <row r="9" spans="1:16" s="29" customFormat="1" ht="15.75" x14ac:dyDescent="0.25">
      <c r="A9" s="21">
        <v>2</v>
      </c>
      <c r="B9" s="30" t="s">
        <v>271</v>
      </c>
      <c r="C9" s="23" t="s">
        <v>270</v>
      </c>
      <c r="D9" s="23" t="s">
        <v>241</v>
      </c>
      <c r="E9" s="23" t="s">
        <v>211</v>
      </c>
      <c r="F9" s="24">
        <v>1285</v>
      </c>
      <c r="G9" s="24">
        <v>1461</v>
      </c>
      <c r="H9" s="24">
        <v>55</v>
      </c>
      <c r="I9" s="31">
        <v>43599</v>
      </c>
      <c r="J9" s="24">
        <v>2004</v>
      </c>
      <c r="K9" s="23" t="s">
        <v>272</v>
      </c>
      <c r="L9" s="23" t="s">
        <v>872</v>
      </c>
      <c r="M9" s="26"/>
      <c r="N9" s="26"/>
      <c r="O9" s="27">
        <f>VLOOKUP(K9,'[1]Каско+Асистънс'!$K$11:$P$80,6,0)</f>
        <v>21735</v>
      </c>
      <c r="P9" s="28">
        <f t="shared" si="0"/>
        <v>3.1E-2</v>
      </c>
    </row>
    <row r="10" spans="1:16" s="29" customFormat="1" ht="15.75" x14ac:dyDescent="0.25">
      <c r="A10" s="21">
        <v>3</v>
      </c>
      <c r="B10" s="22" t="s">
        <v>873</v>
      </c>
      <c r="C10" s="23" t="s">
        <v>874</v>
      </c>
      <c r="D10" s="23" t="s">
        <v>875</v>
      </c>
      <c r="E10" s="23" t="s">
        <v>211</v>
      </c>
      <c r="F10" s="24">
        <v>1880</v>
      </c>
      <c r="G10" s="24">
        <v>2378</v>
      </c>
      <c r="H10" s="24">
        <v>93</v>
      </c>
      <c r="I10" s="25">
        <v>42367</v>
      </c>
      <c r="J10" s="24">
        <v>2435</v>
      </c>
      <c r="K10" s="23" t="s">
        <v>207</v>
      </c>
      <c r="L10" s="23" t="s">
        <v>876</v>
      </c>
      <c r="M10" s="26"/>
      <c r="N10" s="26"/>
      <c r="O10" s="27">
        <f>VLOOKUP(K10,'[1]Каско+Асистънс'!$K$11:$P$80,6,0)</f>
        <v>16400</v>
      </c>
      <c r="P10" s="28">
        <f t="shared" si="0"/>
        <v>3.1E-2</v>
      </c>
    </row>
    <row r="11" spans="1:16" s="29" customFormat="1" ht="15.75" x14ac:dyDescent="0.25">
      <c r="A11" s="21">
        <v>4</v>
      </c>
      <c r="B11" s="22" t="s">
        <v>655</v>
      </c>
      <c r="C11" s="23" t="s">
        <v>653</v>
      </c>
      <c r="D11" s="23" t="s">
        <v>654</v>
      </c>
      <c r="E11" s="23" t="s">
        <v>112</v>
      </c>
      <c r="F11" s="24">
        <v>1901</v>
      </c>
      <c r="G11" s="24">
        <v>1995</v>
      </c>
      <c r="H11" s="24">
        <v>84</v>
      </c>
      <c r="I11" s="32">
        <v>40618</v>
      </c>
      <c r="J11" s="24">
        <v>2835</v>
      </c>
      <c r="K11" s="23" t="s">
        <v>656</v>
      </c>
      <c r="L11" s="23" t="s">
        <v>872</v>
      </c>
      <c r="M11" s="26"/>
      <c r="N11" s="26"/>
      <c r="O11" s="27">
        <f>VLOOKUP(K11,'[1]Каско+Асистънс'!$K$11:$P$80,6,0)</f>
        <v>12150</v>
      </c>
      <c r="P11" s="28">
        <f t="shared" si="0"/>
        <v>3.1E-2</v>
      </c>
    </row>
    <row r="12" spans="1:16" s="29" customFormat="1" ht="15.75" x14ac:dyDescent="0.25">
      <c r="A12" s="21">
        <v>5</v>
      </c>
      <c r="B12" s="22" t="s">
        <v>659</v>
      </c>
      <c r="C12" s="23" t="s">
        <v>657</v>
      </c>
      <c r="D12" s="23" t="s">
        <v>877</v>
      </c>
      <c r="E12" s="23" t="s">
        <v>211</v>
      </c>
      <c r="F12" s="24">
        <v>1571</v>
      </c>
      <c r="G12" s="24">
        <v>1560</v>
      </c>
      <c r="H12" s="24">
        <v>68</v>
      </c>
      <c r="I12" s="25">
        <v>41256</v>
      </c>
      <c r="J12" s="24">
        <v>2170</v>
      </c>
      <c r="K12" s="23" t="s">
        <v>660</v>
      </c>
      <c r="L12" s="23" t="s">
        <v>872</v>
      </c>
      <c r="M12" s="26"/>
      <c r="N12" s="26"/>
      <c r="O12" s="27">
        <f>VLOOKUP(K12,'[1]Каско+Асистънс'!$K$11:$P$80,6,0)</f>
        <v>15000</v>
      </c>
      <c r="P12" s="28">
        <f t="shared" si="0"/>
        <v>3.1E-2</v>
      </c>
    </row>
    <row r="13" spans="1:16" s="29" customFormat="1" ht="15.75" x14ac:dyDescent="0.25">
      <c r="A13" s="21">
        <v>6</v>
      </c>
      <c r="B13" s="22" t="s">
        <v>661</v>
      </c>
      <c r="C13" s="23" t="s">
        <v>657</v>
      </c>
      <c r="D13" s="23" t="s">
        <v>877</v>
      </c>
      <c r="E13" s="23" t="s">
        <v>211</v>
      </c>
      <c r="F13" s="24">
        <v>1571</v>
      </c>
      <c r="G13" s="24">
        <v>1560</v>
      </c>
      <c r="H13" s="24">
        <v>68</v>
      </c>
      <c r="I13" s="25">
        <v>41250</v>
      </c>
      <c r="J13" s="24">
        <v>2170</v>
      </c>
      <c r="K13" s="23" t="s">
        <v>662</v>
      </c>
      <c r="L13" s="23" t="s">
        <v>872</v>
      </c>
      <c r="M13" s="26"/>
      <c r="N13" s="26"/>
      <c r="O13" s="27">
        <f>VLOOKUP(K13,'[1]Каско+Асистънс'!$K$11:$P$80,6,0)</f>
        <v>10902</v>
      </c>
      <c r="P13" s="28">
        <f t="shared" si="0"/>
        <v>3.1E-2</v>
      </c>
    </row>
    <row r="14" spans="1:16" s="29" customFormat="1" ht="15.75" x14ac:dyDescent="0.25">
      <c r="A14" s="21">
        <v>7</v>
      </c>
      <c r="B14" s="22" t="s">
        <v>808</v>
      </c>
      <c r="C14" s="23" t="s">
        <v>806</v>
      </c>
      <c r="D14" s="23" t="s">
        <v>878</v>
      </c>
      <c r="E14" s="23" t="s">
        <v>112</v>
      </c>
      <c r="F14" s="24">
        <v>1628</v>
      </c>
      <c r="G14" s="24">
        <v>1896</v>
      </c>
      <c r="H14" s="24">
        <v>55</v>
      </c>
      <c r="I14" s="25">
        <v>39178</v>
      </c>
      <c r="J14" s="24">
        <v>2251</v>
      </c>
      <c r="K14" s="23" t="s">
        <v>809</v>
      </c>
      <c r="L14" s="23" t="s">
        <v>872</v>
      </c>
      <c r="M14" s="26"/>
      <c r="N14" s="26"/>
      <c r="O14" s="27">
        <f>VLOOKUP(K14,'[1]Каско+Асистънс'!$K$11:$P$80,6,0)</f>
        <v>5855</v>
      </c>
      <c r="P14" s="28">
        <f t="shared" si="0"/>
        <v>3.1E-2</v>
      </c>
    </row>
    <row r="15" spans="1:16" s="29" customFormat="1" ht="15.75" x14ac:dyDescent="0.25">
      <c r="A15" s="21">
        <v>8</v>
      </c>
      <c r="B15" s="22" t="s">
        <v>879</v>
      </c>
      <c r="C15" s="23" t="s">
        <v>880</v>
      </c>
      <c r="D15" s="23" t="s">
        <v>881</v>
      </c>
      <c r="E15" s="23" t="s">
        <v>112</v>
      </c>
      <c r="F15" s="24">
        <v>1020</v>
      </c>
      <c r="G15" s="24">
        <v>1198</v>
      </c>
      <c r="H15" s="24">
        <v>47</v>
      </c>
      <c r="I15" s="25">
        <v>38524</v>
      </c>
      <c r="J15" s="24">
        <v>1537</v>
      </c>
      <c r="K15" s="23" t="s">
        <v>882</v>
      </c>
      <c r="L15" s="23" t="s">
        <v>883</v>
      </c>
      <c r="M15" s="26"/>
      <c r="N15" s="26"/>
      <c r="O15" s="27">
        <f>VLOOKUP(K15,'[1]Каско+Асистънс'!$K$11:$P$80,6,0)</f>
        <v>2381</v>
      </c>
      <c r="P15" s="28">
        <f t="shared" si="0"/>
        <v>3.1E-2</v>
      </c>
    </row>
    <row r="16" spans="1:16" s="29" customFormat="1" ht="15.75" x14ac:dyDescent="0.25">
      <c r="A16" s="21">
        <v>9</v>
      </c>
      <c r="B16" s="30" t="s">
        <v>742</v>
      </c>
      <c r="C16" s="23" t="s">
        <v>740</v>
      </c>
      <c r="D16" s="23" t="s">
        <v>741</v>
      </c>
      <c r="E16" s="23" t="s">
        <v>211</v>
      </c>
      <c r="F16" s="24">
        <v>1445</v>
      </c>
      <c r="G16" s="24">
        <v>1461</v>
      </c>
      <c r="H16" s="24">
        <v>55</v>
      </c>
      <c r="I16" s="31">
        <v>43453</v>
      </c>
      <c r="J16" s="24">
        <v>2160</v>
      </c>
      <c r="K16" s="23" t="s">
        <v>743</v>
      </c>
      <c r="L16" s="23" t="s">
        <v>872</v>
      </c>
      <c r="M16" s="26" t="s">
        <v>884</v>
      </c>
      <c r="N16" s="33"/>
      <c r="O16" s="27">
        <f>VLOOKUP(K16,'[1]Каско+Асистънс'!$K$11:$P$80,6,0)</f>
        <v>26000</v>
      </c>
      <c r="P16" s="28">
        <f t="shared" si="0"/>
        <v>3.1E-2</v>
      </c>
    </row>
    <row r="17" spans="1:16" s="29" customFormat="1" ht="15.75" x14ac:dyDescent="0.25">
      <c r="A17" s="21">
        <v>10</v>
      </c>
      <c r="B17" s="22" t="s">
        <v>885</v>
      </c>
      <c r="C17" s="23" t="s">
        <v>232</v>
      </c>
      <c r="D17" s="23" t="s">
        <v>886</v>
      </c>
      <c r="E17" s="23" t="s">
        <v>211</v>
      </c>
      <c r="F17" s="24">
        <v>1395</v>
      </c>
      <c r="G17" s="24">
        <v>1461</v>
      </c>
      <c r="H17" s="24">
        <v>80</v>
      </c>
      <c r="I17" s="25">
        <v>42711</v>
      </c>
      <c r="J17" s="24">
        <v>1875</v>
      </c>
      <c r="K17" s="23" t="s">
        <v>238</v>
      </c>
      <c r="L17" s="23" t="s">
        <v>872</v>
      </c>
      <c r="M17" s="26"/>
      <c r="N17" s="26"/>
      <c r="O17" s="27">
        <f>VLOOKUP(K17,'[1]Каско+Асистънс'!$K$11:$P$80,6,0)</f>
        <v>23108</v>
      </c>
      <c r="P17" s="28">
        <f t="shared" si="0"/>
        <v>3.1E-2</v>
      </c>
    </row>
    <row r="18" spans="1:16" s="29" customFormat="1" ht="15.75" x14ac:dyDescent="0.25">
      <c r="A18" s="21">
        <v>11</v>
      </c>
      <c r="B18" s="22" t="s">
        <v>887</v>
      </c>
      <c r="C18" s="23" t="s">
        <v>232</v>
      </c>
      <c r="D18" s="23" t="s">
        <v>886</v>
      </c>
      <c r="E18" s="23" t="s">
        <v>211</v>
      </c>
      <c r="F18" s="24">
        <v>1395</v>
      </c>
      <c r="G18" s="24">
        <v>1461</v>
      </c>
      <c r="H18" s="24">
        <v>80</v>
      </c>
      <c r="I18" s="25">
        <v>42711</v>
      </c>
      <c r="J18" s="24">
        <v>1875</v>
      </c>
      <c r="K18" s="23" t="s">
        <v>240</v>
      </c>
      <c r="L18" s="23" t="s">
        <v>872</v>
      </c>
      <c r="M18" s="26"/>
      <c r="N18" s="26"/>
      <c r="O18" s="27">
        <f>VLOOKUP(K18,'[1]Каско+Асистънс'!$K$11:$P$80,6,0)</f>
        <v>23108</v>
      </c>
      <c r="P18" s="28">
        <f t="shared" si="0"/>
        <v>3.1E-2</v>
      </c>
    </row>
    <row r="19" spans="1:16" s="29" customFormat="1" ht="15.75" x14ac:dyDescent="0.25">
      <c r="A19" s="21">
        <v>12</v>
      </c>
      <c r="B19" s="30" t="s">
        <v>242</v>
      </c>
      <c r="C19" s="23" t="s">
        <v>232</v>
      </c>
      <c r="D19" s="23" t="s">
        <v>241</v>
      </c>
      <c r="E19" s="23" t="s">
        <v>211</v>
      </c>
      <c r="F19" s="24">
        <v>1281</v>
      </c>
      <c r="G19" s="24">
        <v>1461</v>
      </c>
      <c r="H19" s="24">
        <v>55</v>
      </c>
      <c r="I19" s="31">
        <v>43599</v>
      </c>
      <c r="J19" s="24">
        <v>1956</v>
      </c>
      <c r="K19" s="23" t="s">
        <v>243</v>
      </c>
      <c r="L19" s="23" t="s">
        <v>872</v>
      </c>
      <c r="M19" s="26"/>
      <c r="N19" s="26"/>
      <c r="O19" s="27">
        <f>VLOOKUP(K19,'[1]Каско+Асистънс'!$K$11:$P$80,6,0)</f>
        <v>20427</v>
      </c>
      <c r="P19" s="28">
        <f t="shared" si="0"/>
        <v>3.1E-2</v>
      </c>
    </row>
    <row r="20" spans="1:16" s="29" customFormat="1" ht="15.75" x14ac:dyDescent="0.25">
      <c r="A20" s="21">
        <v>13</v>
      </c>
      <c r="B20" s="22" t="s">
        <v>665</v>
      </c>
      <c r="C20" s="23" t="s">
        <v>657</v>
      </c>
      <c r="D20" s="23" t="s">
        <v>888</v>
      </c>
      <c r="E20" s="23" t="s">
        <v>211</v>
      </c>
      <c r="F20" s="24">
        <v>2025</v>
      </c>
      <c r="G20" s="24">
        <v>2198</v>
      </c>
      <c r="H20" s="24">
        <v>88</v>
      </c>
      <c r="I20" s="25">
        <v>39253</v>
      </c>
      <c r="J20" s="24">
        <v>3500</v>
      </c>
      <c r="K20" s="23" t="s">
        <v>666</v>
      </c>
      <c r="L20" s="23" t="s">
        <v>872</v>
      </c>
      <c r="M20" s="26"/>
      <c r="N20" s="26"/>
      <c r="O20" s="27">
        <f>VLOOKUP(K20,'[1]Каско+Асистънс'!$K$11:$P$80,6,0)</f>
        <v>8865</v>
      </c>
      <c r="P20" s="28">
        <f t="shared" si="0"/>
        <v>3.1E-2</v>
      </c>
    </row>
    <row r="21" spans="1:16" s="29" customFormat="1" ht="15.75" x14ac:dyDescent="0.25">
      <c r="A21" s="21">
        <v>14</v>
      </c>
      <c r="B21" s="22" t="s">
        <v>764</v>
      </c>
      <c r="C21" s="23" t="s">
        <v>762</v>
      </c>
      <c r="D21" s="23" t="s">
        <v>889</v>
      </c>
      <c r="E21" s="23" t="s">
        <v>211</v>
      </c>
      <c r="F21" s="24">
        <v>1400</v>
      </c>
      <c r="G21" s="24">
        <v>1560</v>
      </c>
      <c r="H21" s="24">
        <v>66</v>
      </c>
      <c r="I21" s="25">
        <v>39752</v>
      </c>
      <c r="J21" s="24">
        <v>1960</v>
      </c>
      <c r="K21" s="23" t="s">
        <v>765</v>
      </c>
      <c r="L21" s="23" t="s">
        <v>872</v>
      </c>
      <c r="M21" s="26"/>
      <c r="N21" s="26"/>
      <c r="O21" s="27">
        <f>VLOOKUP(K21,'[1]Каско+Асистънс'!$K$11:$P$80,6,0)</f>
        <v>5302</v>
      </c>
      <c r="P21" s="28">
        <f t="shared" si="0"/>
        <v>3.1E-2</v>
      </c>
    </row>
    <row r="22" spans="1:16" s="29" customFormat="1" ht="15.75" x14ac:dyDescent="0.25">
      <c r="A22" s="21">
        <v>15</v>
      </c>
      <c r="B22" s="22" t="s">
        <v>767</v>
      </c>
      <c r="C22" s="23" t="s">
        <v>762</v>
      </c>
      <c r="D22" s="23" t="s">
        <v>890</v>
      </c>
      <c r="E22" s="23" t="s">
        <v>891</v>
      </c>
      <c r="F22" s="24">
        <v>2340</v>
      </c>
      <c r="G22" s="24">
        <v>2198</v>
      </c>
      <c r="H22" s="24">
        <v>74</v>
      </c>
      <c r="I22" s="25">
        <v>40763</v>
      </c>
      <c r="J22" s="24">
        <v>3500</v>
      </c>
      <c r="K22" s="23" t="s">
        <v>768</v>
      </c>
      <c r="L22" s="23" t="s">
        <v>872</v>
      </c>
      <c r="M22" s="26"/>
      <c r="N22" s="26"/>
      <c r="O22" s="27">
        <f>VLOOKUP(K22,'[1]Каско+Асистънс'!$K$11:$P$80,6,0)</f>
        <v>15275</v>
      </c>
      <c r="P22" s="28">
        <f t="shared" si="0"/>
        <v>3.1E-2</v>
      </c>
    </row>
    <row r="23" spans="1:16" s="29" customFormat="1" ht="15.75" x14ac:dyDescent="0.25">
      <c r="A23" s="21">
        <v>16</v>
      </c>
      <c r="B23" s="22" t="s">
        <v>892</v>
      </c>
      <c r="C23" s="23" t="s">
        <v>657</v>
      </c>
      <c r="D23" s="23" t="s">
        <v>877</v>
      </c>
      <c r="E23" s="23" t="s">
        <v>211</v>
      </c>
      <c r="F23" s="24">
        <v>23</v>
      </c>
      <c r="G23" s="24">
        <v>1560</v>
      </c>
      <c r="H23" s="24">
        <v>68</v>
      </c>
      <c r="I23" s="25">
        <v>41290</v>
      </c>
      <c r="J23" s="24">
        <v>2170</v>
      </c>
      <c r="K23" s="23" t="s">
        <v>664</v>
      </c>
      <c r="L23" s="23" t="s">
        <v>872</v>
      </c>
      <c r="M23" s="26" t="s">
        <v>884</v>
      </c>
      <c r="N23" s="34"/>
      <c r="O23" s="27">
        <f>VLOOKUP(K23,'[1]Каско+Асистънс'!$K$11:$P$80,6,0)</f>
        <v>15000</v>
      </c>
      <c r="P23" s="28">
        <f t="shared" si="0"/>
        <v>3.1E-2</v>
      </c>
    </row>
    <row r="24" spans="1:16" s="29" customFormat="1" ht="15.75" x14ac:dyDescent="0.25">
      <c r="A24" s="21">
        <v>17</v>
      </c>
      <c r="B24" s="30" t="s">
        <v>744</v>
      </c>
      <c r="C24" s="23" t="s">
        <v>740</v>
      </c>
      <c r="D24" s="23" t="s">
        <v>741</v>
      </c>
      <c r="E24" s="23" t="s">
        <v>211</v>
      </c>
      <c r="F24" s="24">
        <v>1445</v>
      </c>
      <c r="G24" s="24">
        <v>1461</v>
      </c>
      <c r="H24" s="24">
        <v>55</v>
      </c>
      <c r="I24" s="31">
        <v>43453</v>
      </c>
      <c r="J24" s="24">
        <v>2160</v>
      </c>
      <c r="K24" s="23" t="s">
        <v>745</v>
      </c>
      <c r="L24" s="23" t="s">
        <v>872</v>
      </c>
      <c r="M24" s="26" t="s">
        <v>884</v>
      </c>
      <c r="N24" s="33"/>
      <c r="O24" s="27">
        <f>VLOOKUP(K24,'[1]Каско+Асистънс'!$K$11:$P$80,6,0)</f>
        <v>26000</v>
      </c>
      <c r="P24" s="28">
        <f t="shared" si="0"/>
        <v>3.1E-2</v>
      </c>
    </row>
    <row r="25" spans="1:16" s="29" customFormat="1" ht="15.75" x14ac:dyDescent="0.25">
      <c r="A25" s="21">
        <v>18</v>
      </c>
      <c r="B25" s="22" t="s">
        <v>893</v>
      </c>
      <c r="C25" s="23" t="s">
        <v>232</v>
      </c>
      <c r="D25" s="23" t="s">
        <v>886</v>
      </c>
      <c r="E25" s="23" t="s">
        <v>211</v>
      </c>
      <c r="F25" s="24">
        <v>1395</v>
      </c>
      <c r="G25" s="24">
        <v>1461</v>
      </c>
      <c r="H25" s="24">
        <v>80</v>
      </c>
      <c r="I25" s="25">
        <v>42711</v>
      </c>
      <c r="J25" s="24">
        <v>1875</v>
      </c>
      <c r="K25" s="23" t="s">
        <v>245</v>
      </c>
      <c r="L25" s="23" t="s">
        <v>872</v>
      </c>
      <c r="M25" s="26"/>
      <c r="N25" s="26"/>
      <c r="O25" s="27">
        <f>VLOOKUP(K25,'[1]Каско+Асистънс'!$K$11:$P$80,6,0)</f>
        <v>23108</v>
      </c>
      <c r="P25" s="28">
        <f t="shared" si="0"/>
        <v>3.1E-2</v>
      </c>
    </row>
    <row r="26" spans="1:16" s="29" customFormat="1" ht="15.75" x14ac:dyDescent="0.25">
      <c r="A26" s="21">
        <v>19</v>
      </c>
      <c r="B26" s="22" t="s">
        <v>667</v>
      </c>
      <c r="C26" s="23" t="s">
        <v>657</v>
      </c>
      <c r="D26" s="23" t="s">
        <v>877</v>
      </c>
      <c r="E26" s="23" t="s">
        <v>211</v>
      </c>
      <c r="F26" s="24">
        <v>1571</v>
      </c>
      <c r="G26" s="24">
        <v>1560</v>
      </c>
      <c r="H26" s="24">
        <v>68</v>
      </c>
      <c r="I26" s="25">
        <v>41292</v>
      </c>
      <c r="J26" s="24">
        <v>2170</v>
      </c>
      <c r="K26" s="23" t="s">
        <v>668</v>
      </c>
      <c r="L26" s="23" t="s">
        <v>872</v>
      </c>
      <c r="M26" s="26" t="s">
        <v>884</v>
      </c>
      <c r="N26" s="33"/>
      <c r="O26" s="27">
        <f>VLOOKUP(K26,'[1]Каско+Асистънс'!$K$11:$P$80,6,0)</f>
        <v>15000</v>
      </c>
      <c r="P26" s="28">
        <f t="shared" si="0"/>
        <v>3.1E-2</v>
      </c>
    </row>
    <row r="27" spans="1:16" s="29" customFormat="1" ht="15.75" x14ac:dyDescent="0.25">
      <c r="A27" s="21">
        <v>20</v>
      </c>
      <c r="B27" s="22" t="s">
        <v>151</v>
      </c>
      <c r="C27" s="23" t="s">
        <v>894</v>
      </c>
      <c r="D27" s="23" t="s">
        <v>895</v>
      </c>
      <c r="E27" s="23" t="s">
        <v>38</v>
      </c>
      <c r="F27" s="24">
        <v>280</v>
      </c>
      <c r="G27" s="24"/>
      <c r="H27" s="24"/>
      <c r="I27" s="25">
        <v>42955</v>
      </c>
      <c r="J27" s="24">
        <v>750</v>
      </c>
      <c r="K27" s="23" t="s">
        <v>152</v>
      </c>
      <c r="L27" s="23"/>
      <c r="M27" s="26"/>
      <c r="N27" s="26"/>
      <c r="O27" s="27">
        <f>VLOOKUP(K27,'[1]Каско+Асистънс'!$K$11:$P$80,6,0)</f>
        <v>5436</v>
      </c>
      <c r="P27" s="28">
        <f>$P$3</f>
        <v>2.5499999999999998E-2</v>
      </c>
    </row>
    <row r="28" spans="1:16" s="29" customFormat="1" ht="15.75" x14ac:dyDescent="0.25">
      <c r="A28" s="21">
        <v>21</v>
      </c>
      <c r="B28" s="22" t="s">
        <v>896</v>
      </c>
      <c r="C28" s="23" t="s">
        <v>894</v>
      </c>
      <c r="D28" s="23" t="s">
        <v>895</v>
      </c>
      <c r="E28" s="23" t="s">
        <v>38</v>
      </c>
      <c r="F28" s="24">
        <v>280</v>
      </c>
      <c r="G28" s="24"/>
      <c r="H28" s="24"/>
      <c r="I28" s="25">
        <v>42955</v>
      </c>
      <c r="J28" s="24">
        <v>750</v>
      </c>
      <c r="K28" s="23" t="s">
        <v>897</v>
      </c>
      <c r="L28" s="23"/>
      <c r="M28" s="26"/>
      <c r="N28" s="26"/>
      <c r="O28" s="27">
        <f>VLOOKUP(K28,'[1]Каско+Асистънс'!$K$11:$P$80,6,0)</f>
        <v>5436</v>
      </c>
      <c r="P28" s="28">
        <f>$P$3</f>
        <v>2.5499999999999998E-2</v>
      </c>
    </row>
    <row r="29" spans="1:16" s="29" customFormat="1" ht="15.75" x14ac:dyDescent="0.25">
      <c r="A29" s="21">
        <v>22</v>
      </c>
      <c r="B29" s="30" t="s">
        <v>275</v>
      </c>
      <c r="C29" s="23" t="s">
        <v>270</v>
      </c>
      <c r="D29" s="23" t="s">
        <v>241</v>
      </c>
      <c r="E29" s="23" t="s">
        <v>211</v>
      </c>
      <c r="F29" s="24">
        <v>1285</v>
      </c>
      <c r="G29" s="24">
        <v>1461</v>
      </c>
      <c r="H29" s="24">
        <v>55</v>
      </c>
      <c r="I29" s="31">
        <v>43467</v>
      </c>
      <c r="J29" s="24">
        <v>2004</v>
      </c>
      <c r="K29" s="23" t="s">
        <v>276</v>
      </c>
      <c r="L29" s="23" t="s">
        <v>872</v>
      </c>
      <c r="M29" s="26"/>
      <c r="N29" s="26"/>
      <c r="O29" s="27">
        <f>VLOOKUP(K29,'[1]Каско+Асистънс'!$K$11:$P$80,6,0)</f>
        <v>22262</v>
      </c>
      <c r="P29" s="28">
        <f>$P$5</f>
        <v>3.1E-2</v>
      </c>
    </row>
    <row r="30" spans="1:16" s="29" customFormat="1" ht="15.75" x14ac:dyDescent="0.25">
      <c r="A30" s="21">
        <v>23</v>
      </c>
      <c r="B30" s="30" t="s">
        <v>752</v>
      </c>
      <c r="C30" s="23" t="s">
        <v>751</v>
      </c>
      <c r="D30" s="23" t="s">
        <v>741</v>
      </c>
      <c r="E30" s="23" t="s">
        <v>211</v>
      </c>
      <c r="F30" s="24">
        <v>1445</v>
      </c>
      <c r="G30" s="24">
        <v>1461</v>
      </c>
      <c r="H30" s="24">
        <v>55</v>
      </c>
      <c r="I30" s="31">
        <v>43453</v>
      </c>
      <c r="J30" s="24">
        <v>2160</v>
      </c>
      <c r="K30" s="23" t="s">
        <v>753</v>
      </c>
      <c r="L30" s="23" t="s">
        <v>872</v>
      </c>
      <c r="M30" s="35" t="s">
        <v>884</v>
      </c>
      <c r="N30" s="33"/>
      <c r="O30" s="27">
        <f>VLOOKUP(K30,'[1]Каско+Асистънс'!$K$11:$P$80,6,0)</f>
        <v>26000</v>
      </c>
      <c r="P30" s="28">
        <f>$P$5</f>
        <v>3.1E-2</v>
      </c>
    </row>
    <row r="31" spans="1:16" s="29" customFormat="1" ht="15.75" x14ac:dyDescent="0.25">
      <c r="A31" s="21">
        <v>24</v>
      </c>
      <c r="B31" s="22" t="s">
        <v>898</v>
      </c>
      <c r="C31" s="23" t="s">
        <v>232</v>
      </c>
      <c r="D31" s="23" t="s">
        <v>886</v>
      </c>
      <c r="E31" s="23" t="s">
        <v>211</v>
      </c>
      <c r="F31" s="24">
        <v>1395</v>
      </c>
      <c r="G31" s="24">
        <v>1461</v>
      </c>
      <c r="H31" s="24">
        <v>80</v>
      </c>
      <c r="I31" s="25">
        <v>42711</v>
      </c>
      <c r="J31" s="24">
        <v>1875</v>
      </c>
      <c r="K31" s="23" t="s">
        <v>247</v>
      </c>
      <c r="L31" s="23" t="s">
        <v>872</v>
      </c>
      <c r="M31" s="26"/>
      <c r="N31" s="26"/>
      <c r="O31" s="27">
        <f>VLOOKUP(K31,'[1]Каско+Асистънс'!$K$11:$P$80,6,0)</f>
        <v>23108</v>
      </c>
      <c r="P31" s="28">
        <f>$P$5</f>
        <v>3.1E-2</v>
      </c>
    </row>
    <row r="32" spans="1:16" s="29" customFormat="1" ht="15.75" x14ac:dyDescent="0.25">
      <c r="A32" s="21">
        <v>25</v>
      </c>
      <c r="B32" s="30" t="s">
        <v>899</v>
      </c>
      <c r="C32" s="23" t="s">
        <v>134</v>
      </c>
      <c r="D32" s="23" t="s">
        <v>140</v>
      </c>
      <c r="E32" s="23" t="s">
        <v>38</v>
      </c>
      <c r="F32" s="24">
        <v>270</v>
      </c>
      <c r="G32" s="24" t="s">
        <v>39</v>
      </c>
      <c r="H32" s="24" t="s">
        <v>39</v>
      </c>
      <c r="I32" s="31">
        <v>43629</v>
      </c>
      <c r="J32" s="24">
        <v>750</v>
      </c>
      <c r="K32" s="23" t="s">
        <v>144</v>
      </c>
      <c r="L32" s="23" t="s">
        <v>872</v>
      </c>
      <c r="M32" s="26"/>
      <c r="N32" s="26"/>
      <c r="O32" s="27">
        <f>VLOOKUP(K32,'[1]Каско+Асистънс'!$K$11:$P$80,6,0)</f>
        <v>5940</v>
      </c>
      <c r="P32" s="28">
        <f>$P$3</f>
        <v>2.5499999999999998E-2</v>
      </c>
    </row>
    <row r="33" spans="1:16" s="29" customFormat="1" ht="15.75" x14ac:dyDescent="0.25">
      <c r="A33" s="21">
        <v>26</v>
      </c>
      <c r="B33" s="30" t="s">
        <v>900</v>
      </c>
      <c r="C33" s="23" t="s">
        <v>134</v>
      </c>
      <c r="D33" s="23" t="s">
        <v>140</v>
      </c>
      <c r="E33" s="23" t="s">
        <v>901</v>
      </c>
      <c r="F33" s="24">
        <v>305</v>
      </c>
      <c r="G33" s="24" t="s">
        <v>39</v>
      </c>
      <c r="H33" s="24" t="s">
        <v>39</v>
      </c>
      <c r="I33" s="31">
        <v>43473</v>
      </c>
      <c r="J33" s="24">
        <v>750</v>
      </c>
      <c r="K33" s="23" t="s">
        <v>146</v>
      </c>
      <c r="L33" s="23"/>
      <c r="M33" s="26"/>
      <c r="N33" s="26"/>
      <c r="O33" s="27">
        <f>VLOOKUP(K33,'[1]Каско+Асистънс'!$K$11:$P$80,6,0)</f>
        <v>6264</v>
      </c>
      <c r="P33" s="28">
        <f>$P$3</f>
        <v>2.5499999999999998E-2</v>
      </c>
    </row>
    <row r="34" spans="1:16" s="29" customFormat="1" ht="15.75" x14ac:dyDescent="0.25">
      <c r="A34" s="21">
        <v>27</v>
      </c>
      <c r="B34" s="22" t="s">
        <v>902</v>
      </c>
      <c r="C34" s="23" t="s">
        <v>134</v>
      </c>
      <c r="D34" s="23" t="s">
        <v>903</v>
      </c>
      <c r="E34" s="23" t="s">
        <v>901</v>
      </c>
      <c r="F34" s="24">
        <v>750</v>
      </c>
      <c r="G34" s="23"/>
      <c r="H34" s="24">
        <v>198</v>
      </c>
      <c r="I34" s="31" t="s">
        <v>904</v>
      </c>
      <c r="J34" s="24">
        <v>750</v>
      </c>
      <c r="K34" s="23" t="s">
        <v>905</v>
      </c>
      <c r="L34" s="23"/>
      <c r="M34" s="26"/>
      <c r="N34" s="26"/>
      <c r="O34" s="27">
        <f>VLOOKUP(K34,'[1]Каско+Асистънс'!$K$11:$P$80,6,0)</f>
        <v>5400</v>
      </c>
      <c r="P34" s="28">
        <f>$P$3</f>
        <v>2.5499999999999998E-2</v>
      </c>
    </row>
    <row r="35" spans="1:16" s="29" customFormat="1" ht="15.75" x14ac:dyDescent="0.25">
      <c r="A35" s="21">
        <v>28</v>
      </c>
      <c r="B35" s="22" t="s">
        <v>815</v>
      </c>
      <c r="C35" s="23" t="s">
        <v>806</v>
      </c>
      <c r="D35" s="23" t="s">
        <v>878</v>
      </c>
      <c r="E35" s="23" t="s">
        <v>112</v>
      </c>
      <c r="F35" s="24">
        <v>1629</v>
      </c>
      <c r="G35" s="24">
        <v>1896</v>
      </c>
      <c r="H35" s="24">
        <v>55</v>
      </c>
      <c r="I35" s="25">
        <v>39197</v>
      </c>
      <c r="J35" s="24">
        <v>2251</v>
      </c>
      <c r="K35" s="23" t="s">
        <v>816</v>
      </c>
      <c r="L35" s="23" t="s">
        <v>872</v>
      </c>
      <c r="M35" s="26"/>
      <c r="N35" s="26"/>
      <c r="O35" s="27">
        <f>VLOOKUP(K35,'[1]Каско+Асистънс'!$K$11:$P$80,6,0)</f>
        <v>4924</v>
      </c>
      <c r="P35" s="28">
        <f t="shared" ref="P35:P40" si="1">$P$5</f>
        <v>3.1E-2</v>
      </c>
    </row>
    <row r="36" spans="1:16" s="29" customFormat="1" ht="15.75" x14ac:dyDescent="0.25">
      <c r="A36" s="21">
        <v>29</v>
      </c>
      <c r="B36" s="22" t="s">
        <v>673</v>
      </c>
      <c r="C36" s="23" t="s">
        <v>657</v>
      </c>
      <c r="D36" s="23" t="s">
        <v>877</v>
      </c>
      <c r="E36" s="23" t="s">
        <v>211</v>
      </c>
      <c r="F36" s="24">
        <v>1386</v>
      </c>
      <c r="G36" s="24">
        <v>1997</v>
      </c>
      <c r="H36" s="24">
        <v>66</v>
      </c>
      <c r="I36" s="25">
        <v>39606</v>
      </c>
      <c r="J36" s="24">
        <v>1920</v>
      </c>
      <c r="K36" s="23" t="s">
        <v>674</v>
      </c>
      <c r="L36" s="23" t="s">
        <v>872</v>
      </c>
      <c r="M36" s="26"/>
      <c r="N36" s="26"/>
      <c r="O36" s="27">
        <f>VLOOKUP(K36,'[1]Каско+Асистънс'!$K$11:$P$80,6,0)</f>
        <v>4820</v>
      </c>
      <c r="P36" s="28">
        <f t="shared" si="1"/>
        <v>3.1E-2</v>
      </c>
    </row>
    <row r="37" spans="1:16" s="29" customFormat="1" ht="15.75" x14ac:dyDescent="0.25">
      <c r="A37" s="21">
        <v>30</v>
      </c>
      <c r="B37" s="22" t="s">
        <v>675</v>
      </c>
      <c r="C37" s="23" t="s">
        <v>657</v>
      </c>
      <c r="D37" s="23" t="s">
        <v>888</v>
      </c>
      <c r="E37" s="23" t="s">
        <v>891</v>
      </c>
      <c r="F37" s="24">
        <v>2520</v>
      </c>
      <c r="G37" s="24">
        <v>2198</v>
      </c>
      <c r="H37" s="24">
        <v>88</v>
      </c>
      <c r="I37" s="25">
        <v>39759</v>
      </c>
      <c r="J37" s="24">
        <v>4005</v>
      </c>
      <c r="K37" s="23" t="s">
        <v>677</v>
      </c>
      <c r="L37" s="23" t="s">
        <v>872</v>
      </c>
      <c r="M37" s="26"/>
      <c r="N37" s="26"/>
      <c r="O37" s="27">
        <f>VLOOKUP(K37,'[1]Каско+Асистънс'!$K$11:$P$80,6,0)</f>
        <v>11361</v>
      </c>
      <c r="P37" s="28">
        <f t="shared" si="1"/>
        <v>3.1E-2</v>
      </c>
    </row>
    <row r="38" spans="1:16" s="29" customFormat="1" ht="15.75" x14ac:dyDescent="0.25">
      <c r="A38" s="21">
        <v>31</v>
      </c>
      <c r="B38" s="30" t="s">
        <v>273</v>
      </c>
      <c r="C38" s="23" t="s">
        <v>270</v>
      </c>
      <c r="D38" s="23" t="s">
        <v>241</v>
      </c>
      <c r="E38" s="23" t="s">
        <v>211</v>
      </c>
      <c r="F38" s="24">
        <v>1285</v>
      </c>
      <c r="G38" s="24">
        <v>1461</v>
      </c>
      <c r="H38" s="24">
        <v>55</v>
      </c>
      <c r="I38" s="31">
        <v>43599</v>
      </c>
      <c r="J38" s="24">
        <v>2004</v>
      </c>
      <c r="K38" s="23" t="s">
        <v>274</v>
      </c>
      <c r="L38" s="23" t="s">
        <v>872</v>
      </c>
      <c r="M38" s="26"/>
      <c r="N38" s="26"/>
      <c r="O38" s="27">
        <f>VLOOKUP(K38,'[1]Каско+Асистънс'!$K$11:$P$80,6,0)</f>
        <v>21735</v>
      </c>
      <c r="P38" s="28">
        <f t="shared" si="1"/>
        <v>3.1E-2</v>
      </c>
    </row>
    <row r="39" spans="1:16" s="29" customFormat="1" ht="15.75" x14ac:dyDescent="0.25">
      <c r="A39" s="21">
        <v>32</v>
      </c>
      <c r="B39" s="22" t="s">
        <v>234</v>
      </c>
      <c r="C39" s="23" t="s">
        <v>232</v>
      </c>
      <c r="D39" s="23" t="s">
        <v>906</v>
      </c>
      <c r="E39" s="23" t="s">
        <v>112</v>
      </c>
      <c r="F39" s="24">
        <v>1405</v>
      </c>
      <c r="G39" s="24">
        <v>1461</v>
      </c>
      <c r="H39" s="24">
        <v>79</v>
      </c>
      <c r="I39" s="25">
        <v>41452</v>
      </c>
      <c r="J39" s="24">
        <v>1926</v>
      </c>
      <c r="K39" s="23" t="s">
        <v>907</v>
      </c>
      <c r="L39" s="23" t="s">
        <v>872</v>
      </c>
      <c r="M39" s="26"/>
      <c r="N39" s="26"/>
      <c r="O39" s="27">
        <f>VLOOKUP(K39,'[1]Каско+Асистънс'!$K$11:$P$80,6,0)</f>
        <v>8985</v>
      </c>
      <c r="P39" s="28">
        <f t="shared" si="1"/>
        <v>3.1E-2</v>
      </c>
    </row>
    <row r="40" spans="1:16" s="29" customFormat="1" ht="15.75" x14ac:dyDescent="0.25">
      <c r="A40" s="21">
        <v>33</v>
      </c>
      <c r="B40" s="22" t="s">
        <v>908</v>
      </c>
      <c r="C40" s="23" t="s">
        <v>232</v>
      </c>
      <c r="D40" s="23" t="s">
        <v>886</v>
      </c>
      <c r="E40" s="23" t="s">
        <v>211</v>
      </c>
      <c r="F40" s="24">
        <v>1300</v>
      </c>
      <c r="G40" s="24">
        <v>1461</v>
      </c>
      <c r="H40" s="24">
        <v>66</v>
      </c>
      <c r="I40" s="25">
        <v>42874</v>
      </c>
      <c r="J40" s="24">
        <v>1775</v>
      </c>
      <c r="K40" s="23" t="s">
        <v>909</v>
      </c>
      <c r="L40" s="23" t="s">
        <v>872</v>
      </c>
      <c r="M40" s="26"/>
      <c r="N40" s="26"/>
      <c r="O40" s="27">
        <f>VLOOKUP(K40,'[1]Каско+Асистънс'!$K$11:$P$80,6,0)</f>
        <v>18844</v>
      </c>
      <c r="P40" s="28">
        <f t="shared" si="1"/>
        <v>3.1E-2</v>
      </c>
    </row>
    <row r="41" spans="1:16" s="29" customFormat="1" ht="15.75" x14ac:dyDescent="0.25">
      <c r="A41" s="21">
        <v>34</v>
      </c>
      <c r="B41" s="30" t="s">
        <v>910</v>
      </c>
      <c r="C41" s="23" t="s">
        <v>134</v>
      </c>
      <c r="D41" s="23" t="s">
        <v>140</v>
      </c>
      <c r="E41" s="23" t="s">
        <v>38</v>
      </c>
      <c r="F41" s="24">
        <v>270</v>
      </c>
      <c r="G41" s="24" t="s">
        <v>39</v>
      </c>
      <c r="H41" s="24" t="s">
        <v>39</v>
      </c>
      <c r="I41" s="31">
        <v>43629</v>
      </c>
      <c r="J41" s="24">
        <v>750</v>
      </c>
      <c r="K41" s="23" t="s">
        <v>148</v>
      </c>
      <c r="L41" s="23" t="s">
        <v>872</v>
      </c>
      <c r="M41" s="26"/>
      <c r="N41" s="26"/>
      <c r="O41" s="27">
        <f>VLOOKUP(K41,'[1]Каско+Асистънс'!$K$11:$P$80,6,0)</f>
        <v>5940</v>
      </c>
      <c r="P41" s="28">
        <f>$P$3</f>
        <v>2.5499999999999998E-2</v>
      </c>
    </row>
    <row r="42" spans="1:16" s="29" customFormat="1" ht="15.75" x14ac:dyDescent="0.25">
      <c r="A42" s="21">
        <v>35</v>
      </c>
      <c r="B42" s="22" t="s">
        <v>687</v>
      </c>
      <c r="C42" s="23" t="s">
        <v>657</v>
      </c>
      <c r="D42" s="23" t="s">
        <v>877</v>
      </c>
      <c r="E42" s="23" t="s">
        <v>211</v>
      </c>
      <c r="F42" s="24">
        <v>1571</v>
      </c>
      <c r="G42" s="24">
        <v>1560</v>
      </c>
      <c r="H42" s="24">
        <v>68</v>
      </c>
      <c r="I42" s="25">
        <v>41310</v>
      </c>
      <c r="J42" s="24">
        <v>2170</v>
      </c>
      <c r="K42" s="23" t="s">
        <v>688</v>
      </c>
      <c r="L42" s="23" t="s">
        <v>872</v>
      </c>
      <c r="M42" s="26" t="s">
        <v>884</v>
      </c>
      <c r="N42" s="33"/>
      <c r="O42" s="27">
        <f>VLOOKUP(K42,'[1]Каско+Асистънс'!$K$11:$P$80,6,0)</f>
        <v>15000</v>
      </c>
      <c r="P42" s="28">
        <f t="shared" ref="P42:P77" si="2">$P$5</f>
        <v>3.1E-2</v>
      </c>
    </row>
    <row r="43" spans="1:16" s="29" customFormat="1" ht="15.75" x14ac:dyDescent="0.25">
      <c r="A43" s="21">
        <v>36</v>
      </c>
      <c r="B43" s="22" t="s">
        <v>685</v>
      </c>
      <c r="C43" s="23" t="s">
        <v>657</v>
      </c>
      <c r="D43" s="23" t="s">
        <v>877</v>
      </c>
      <c r="E43" s="23" t="s">
        <v>112</v>
      </c>
      <c r="F43" s="24">
        <v>1342</v>
      </c>
      <c r="G43" s="24">
        <v>1868</v>
      </c>
      <c r="H43" s="24">
        <v>51</v>
      </c>
      <c r="I43" s="25">
        <v>38078</v>
      </c>
      <c r="J43" s="24">
        <v>1840</v>
      </c>
      <c r="K43" s="23" t="s">
        <v>686</v>
      </c>
      <c r="L43" s="23" t="s">
        <v>872</v>
      </c>
      <c r="M43" s="26"/>
      <c r="N43" s="26"/>
      <c r="O43" s="27">
        <f>VLOOKUP(K43,'[1]Каско+Асистънс'!$K$11:$P$80,6,0)</f>
        <v>3580</v>
      </c>
      <c r="P43" s="28">
        <f t="shared" si="2"/>
        <v>3.1E-2</v>
      </c>
    </row>
    <row r="44" spans="1:16" s="29" customFormat="1" ht="15.75" x14ac:dyDescent="0.25">
      <c r="A44" s="21">
        <v>37</v>
      </c>
      <c r="B44" s="22" t="s">
        <v>693</v>
      </c>
      <c r="C44" s="23" t="s">
        <v>657</v>
      </c>
      <c r="D44" s="23" t="s">
        <v>877</v>
      </c>
      <c r="E44" s="23" t="s">
        <v>211</v>
      </c>
      <c r="F44" s="24">
        <v>1578</v>
      </c>
      <c r="G44" s="24">
        <v>1560</v>
      </c>
      <c r="H44" s="24">
        <v>66</v>
      </c>
      <c r="I44" s="25">
        <v>40521</v>
      </c>
      <c r="J44" s="24">
        <v>2015</v>
      </c>
      <c r="K44" s="23" t="s">
        <v>694</v>
      </c>
      <c r="L44" s="23" t="s">
        <v>872</v>
      </c>
      <c r="M44" s="26" t="s">
        <v>884</v>
      </c>
      <c r="N44" s="33"/>
      <c r="O44" s="27">
        <f>VLOOKUP(K44,'[1]Каско+Асистънс'!$K$11:$P$80,6,0)</f>
        <v>6409</v>
      </c>
      <c r="P44" s="28">
        <f t="shared" si="2"/>
        <v>3.1E-2</v>
      </c>
    </row>
    <row r="45" spans="1:16" s="29" customFormat="1" ht="15.75" x14ac:dyDescent="0.25">
      <c r="A45" s="21">
        <v>38</v>
      </c>
      <c r="B45" s="22" t="s">
        <v>434</v>
      </c>
      <c r="C45" s="23" t="s">
        <v>432</v>
      </c>
      <c r="D45" s="23" t="s">
        <v>911</v>
      </c>
      <c r="E45" s="23" t="s">
        <v>112</v>
      </c>
      <c r="F45" s="24">
        <v>1866</v>
      </c>
      <c r="G45" s="24">
        <v>2497</v>
      </c>
      <c r="H45" s="24">
        <v>103</v>
      </c>
      <c r="I45" s="25">
        <v>39007</v>
      </c>
      <c r="J45" s="24">
        <v>2600</v>
      </c>
      <c r="K45" s="23" t="s">
        <v>435</v>
      </c>
      <c r="L45" s="23" t="s">
        <v>872</v>
      </c>
      <c r="M45" s="26"/>
      <c r="N45" s="26"/>
      <c r="O45" s="27">
        <f>VLOOKUP(K45,'[1]Каско+Асистънс'!$K$11:$P$80,6,0)</f>
        <v>6565</v>
      </c>
      <c r="P45" s="28">
        <f t="shared" si="2"/>
        <v>3.1E-2</v>
      </c>
    </row>
    <row r="46" spans="1:16" s="29" customFormat="1" ht="15.75" x14ac:dyDescent="0.25">
      <c r="A46" s="21">
        <v>39</v>
      </c>
      <c r="B46" s="22" t="s">
        <v>691</v>
      </c>
      <c r="C46" s="23" t="s">
        <v>657</v>
      </c>
      <c r="D46" s="23" t="s">
        <v>877</v>
      </c>
      <c r="E46" s="23" t="s">
        <v>211</v>
      </c>
      <c r="F46" s="24">
        <v>1571</v>
      </c>
      <c r="G46" s="24">
        <v>1560</v>
      </c>
      <c r="H46" s="24">
        <v>68</v>
      </c>
      <c r="I46" s="25">
        <v>41296</v>
      </c>
      <c r="J46" s="24">
        <v>2170</v>
      </c>
      <c r="K46" s="23" t="s">
        <v>692</v>
      </c>
      <c r="L46" s="23" t="s">
        <v>872</v>
      </c>
      <c r="M46" s="26" t="s">
        <v>884</v>
      </c>
      <c r="N46" s="33"/>
      <c r="O46" s="27">
        <f>VLOOKUP(K46,'[1]Каско+Асистънс'!$K$11:$P$80,6,0)</f>
        <v>15000</v>
      </c>
      <c r="P46" s="28">
        <f t="shared" si="2"/>
        <v>3.1E-2</v>
      </c>
    </row>
    <row r="47" spans="1:16" s="29" customFormat="1" ht="15.75" x14ac:dyDescent="0.25">
      <c r="A47" s="21">
        <v>40</v>
      </c>
      <c r="B47" s="22" t="s">
        <v>266</v>
      </c>
      <c r="C47" s="23" t="s">
        <v>232</v>
      </c>
      <c r="D47" s="23" t="s">
        <v>886</v>
      </c>
      <c r="E47" s="23" t="s">
        <v>211</v>
      </c>
      <c r="F47" s="24">
        <v>1395</v>
      </c>
      <c r="G47" s="24">
        <v>1461</v>
      </c>
      <c r="H47" s="24">
        <v>80</v>
      </c>
      <c r="I47" s="25">
        <v>43019</v>
      </c>
      <c r="J47" s="24">
        <v>1875</v>
      </c>
      <c r="K47" s="23" t="s">
        <v>267</v>
      </c>
      <c r="L47" s="23" t="s">
        <v>872</v>
      </c>
      <c r="M47" s="26"/>
      <c r="N47" s="26"/>
      <c r="O47" s="27">
        <f>VLOOKUP(K47,'[1]Каско+Асистънс'!$K$11:$P$80,6,0)</f>
        <v>25390</v>
      </c>
      <c r="P47" s="28">
        <f t="shared" si="2"/>
        <v>3.1E-2</v>
      </c>
    </row>
    <row r="48" spans="1:16" s="29" customFormat="1" ht="15.75" x14ac:dyDescent="0.25">
      <c r="A48" s="21">
        <v>41</v>
      </c>
      <c r="B48" s="22" t="s">
        <v>912</v>
      </c>
      <c r="C48" s="23" t="s">
        <v>390</v>
      </c>
      <c r="D48" s="23" t="s">
        <v>342</v>
      </c>
      <c r="E48" s="23" t="s">
        <v>211</v>
      </c>
      <c r="F48" s="24">
        <v>2200</v>
      </c>
      <c r="G48" s="24">
        <v>2287</v>
      </c>
      <c r="H48" s="24">
        <v>85</v>
      </c>
      <c r="I48" s="24" t="s">
        <v>913</v>
      </c>
      <c r="J48" s="24">
        <v>3500</v>
      </c>
      <c r="K48" s="23" t="s">
        <v>387</v>
      </c>
      <c r="L48" s="23" t="s">
        <v>872</v>
      </c>
      <c r="M48" s="26"/>
      <c r="N48" s="26"/>
      <c r="O48" s="27">
        <f>VLOOKUP(K48,'[1]Каско+Асистънс'!$K$11:$P$80,6,0)</f>
        <v>13410</v>
      </c>
      <c r="P48" s="28">
        <f t="shared" si="2"/>
        <v>3.1E-2</v>
      </c>
    </row>
    <row r="49" spans="1:16" s="29" customFormat="1" ht="15.75" x14ac:dyDescent="0.25">
      <c r="A49" s="21">
        <v>42</v>
      </c>
      <c r="B49" s="30" t="s">
        <v>756</v>
      </c>
      <c r="C49" s="23" t="s">
        <v>751</v>
      </c>
      <c r="D49" s="23" t="s">
        <v>741</v>
      </c>
      <c r="E49" s="23" t="s">
        <v>211</v>
      </c>
      <c r="F49" s="24">
        <v>1445</v>
      </c>
      <c r="G49" s="24">
        <v>1461</v>
      </c>
      <c r="H49" s="24">
        <v>55</v>
      </c>
      <c r="I49" s="31">
        <v>43453</v>
      </c>
      <c r="J49" s="24">
        <v>2160</v>
      </c>
      <c r="K49" s="23" t="s">
        <v>757</v>
      </c>
      <c r="L49" s="23" t="s">
        <v>872</v>
      </c>
      <c r="M49" s="26" t="s">
        <v>884</v>
      </c>
      <c r="N49" s="33"/>
      <c r="O49" s="27">
        <f>VLOOKUP(K49,'[1]Каско+Асистънс'!$K$11:$P$80,6,0)</f>
        <v>26000</v>
      </c>
      <c r="P49" s="28">
        <f t="shared" si="2"/>
        <v>3.1E-2</v>
      </c>
    </row>
    <row r="50" spans="1:16" s="29" customFormat="1" ht="15.75" x14ac:dyDescent="0.25">
      <c r="A50" s="21">
        <v>43</v>
      </c>
      <c r="B50" s="22" t="s">
        <v>914</v>
      </c>
      <c r="C50" s="23" t="s">
        <v>806</v>
      </c>
      <c r="D50" s="23" t="s">
        <v>878</v>
      </c>
      <c r="E50" s="23" t="s">
        <v>211</v>
      </c>
      <c r="F50" s="24">
        <v>1435</v>
      </c>
      <c r="G50" s="24">
        <v>1968</v>
      </c>
      <c r="H50" s="24">
        <v>51</v>
      </c>
      <c r="I50" s="25">
        <v>39703</v>
      </c>
      <c r="J50" s="24">
        <v>2162</v>
      </c>
      <c r="K50" s="23" t="s">
        <v>915</v>
      </c>
      <c r="L50" s="23" t="s">
        <v>872</v>
      </c>
      <c r="M50" s="26"/>
      <c r="N50" s="26"/>
      <c r="O50" s="27">
        <f>VLOOKUP(K50,'[1]Каско+Асистънс'!$K$11:$P$80,6,0)</f>
        <v>5990</v>
      </c>
      <c r="P50" s="28">
        <f t="shared" si="2"/>
        <v>3.1E-2</v>
      </c>
    </row>
    <row r="51" spans="1:16" s="29" customFormat="1" ht="15.75" x14ac:dyDescent="0.25">
      <c r="A51" s="21">
        <v>44</v>
      </c>
      <c r="B51" s="22" t="s">
        <v>695</v>
      </c>
      <c r="C51" s="23" t="s">
        <v>657</v>
      </c>
      <c r="D51" s="23" t="s">
        <v>877</v>
      </c>
      <c r="E51" s="23" t="s">
        <v>211</v>
      </c>
      <c r="F51" s="24">
        <v>1571</v>
      </c>
      <c r="G51" s="24">
        <v>1560</v>
      </c>
      <c r="H51" s="24">
        <v>68</v>
      </c>
      <c r="I51" s="25">
        <v>41290</v>
      </c>
      <c r="J51" s="24">
        <v>2170</v>
      </c>
      <c r="K51" s="23" t="s">
        <v>696</v>
      </c>
      <c r="L51" s="23" t="s">
        <v>872</v>
      </c>
      <c r="M51" s="26" t="s">
        <v>884</v>
      </c>
      <c r="N51" s="33"/>
      <c r="O51" s="27">
        <f>VLOOKUP(K51,'[1]Каско+Асистънс'!$K$11:$P$80,6,0)</f>
        <v>15000</v>
      </c>
      <c r="P51" s="28">
        <f t="shared" si="2"/>
        <v>3.1E-2</v>
      </c>
    </row>
    <row r="52" spans="1:16" s="29" customFormat="1" ht="15.75" x14ac:dyDescent="0.25">
      <c r="A52" s="21">
        <v>45</v>
      </c>
      <c r="B52" s="22" t="s">
        <v>697</v>
      </c>
      <c r="C52" s="23" t="s">
        <v>657</v>
      </c>
      <c r="D52" s="23" t="s">
        <v>877</v>
      </c>
      <c r="E52" s="23" t="s">
        <v>211</v>
      </c>
      <c r="F52" s="24">
        <v>1571</v>
      </c>
      <c r="G52" s="24">
        <v>1560</v>
      </c>
      <c r="H52" s="24">
        <v>68</v>
      </c>
      <c r="I52" s="25">
        <v>41296</v>
      </c>
      <c r="J52" s="24">
        <v>2170</v>
      </c>
      <c r="K52" s="23" t="s">
        <v>698</v>
      </c>
      <c r="L52" s="23" t="s">
        <v>872</v>
      </c>
      <c r="M52" s="26"/>
      <c r="N52" s="26"/>
      <c r="O52" s="27">
        <f>VLOOKUP(K52,'[1]Каско+Асистънс'!$K$11:$P$80,6,0)</f>
        <v>10902</v>
      </c>
      <c r="P52" s="28">
        <f t="shared" si="2"/>
        <v>3.1E-2</v>
      </c>
    </row>
    <row r="53" spans="1:16" s="29" customFormat="1" ht="15.75" x14ac:dyDescent="0.25">
      <c r="A53" s="21">
        <v>46</v>
      </c>
      <c r="B53" s="30" t="s">
        <v>916</v>
      </c>
      <c r="C53" s="23" t="s">
        <v>232</v>
      </c>
      <c r="D53" s="23" t="s">
        <v>236</v>
      </c>
      <c r="E53" s="23" t="s">
        <v>211</v>
      </c>
      <c r="F53" s="24">
        <v>1452</v>
      </c>
      <c r="G53" s="24">
        <v>1461</v>
      </c>
      <c r="H53" s="24">
        <v>80</v>
      </c>
      <c r="I53" s="31">
        <v>43599</v>
      </c>
      <c r="J53" s="24">
        <v>1920</v>
      </c>
      <c r="K53" s="23" t="s">
        <v>261</v>
      </c>
      <c r="L53" s="23" t="s">
        <v>872</v>
      </c>
      <c r="M53" s="26"/>
      <c r="N53" s="26"/>
      <c r="O53" s="27">
        <f>VLOOKUP(K53,'[1]Каско+Асистънс'!$K$11:$P$80,6,0)</f>
        <v>30184</v>
      </c>
      <c r="P53" s="28">
        <f t="shared" si="2"/>
        <v>3.1E-2</v>
      </c>
    </row>
    <row r="54" spans="1:16" s="29" customFormat="1" ht="15.75" x14ac:dyDescent="0.25">
      <c r="A54" s="21">
        <v>47</v>
      </c>
      <c r="B54" s="22" t="s">
        <v>681</v>
      </c>
      <c r="C54" s="23" t="s">
        <v>657</v>
      </c>
      <c r="D54" s="23" t="s">
        <v>877</v>
      </c>
      <c r="E54" s="23" t="s">
        <v>211</v>
      </c>
      <c r="F54" s="24">
        <v>1571</v>
      </c>
      <c r="G54" s="24">
        <v>1560</v>
      </c>
      <c r="H54" s="24">
        <v>68</v>
      </c>
      <c r="I54" s="25">
        <v>41296</v>
      </c>
      <c r="J54" s="24">
        <v>2170</v>
      </c>
      <c r="K54" s="23" t="s">
        <v>682</v>
      </c>
      <c r="L54" s="23" t="s">
        <v>872</v>
      </c>
      <c r="M54" s="26" t="s">
        <v>884</v>
      </c>
      <c r="N54" s="33"/>
      <c r="O54" s="27">
        <f>VLOOKUP(K54,'[1]Каско+Асистънс'!$K$11:$P$80,6,0)</f>
        <v>15000</v>
      </c>
      <c r="P54" s="28">
        <f t="shared" si="2"/>
        <v>3.1E-2</v>
      </c>
    </row>
    <row r="55" spans="1:16" s="29" customFormat="1" ht="15.75" x14ac:dyDescent="0.25">
      <c r="A55" s="21">
        <v>48</v>
      </c>
      <c r="B55" s="22" t="s">
        <v>679</v>
      </c>
      <c r="C55" s="23" t="s">
        <v>657</v>
      </c>
      <c r="D55" s="23" t="s">
        <v>877</v>
      </c>
      <c r="E55" s="23" t="s">
        <v>211</v>
      </c>
      <c r="F55" s="24">
        <v>1571</v>
      </c>
      <c r="G55" s="24">
        <v>1560</v>
      </c>
      <c r="H55" s="24">
        <v>68</v>
      </c>
      <c r="I55" s="25">
        <v>41296</v>
      </c>
      <c r="J55" s="24">
        <v>2170</v>
      </c>
      <c r="K55" s="23" t="s">
        <v>680</v>
      </c>
      <c r="L55" s="23" t="s">
        <v>872</v>
      </c>
      <c r="M55" s="26" t="s">
        <v>884</v>
      </c>
      <c r="N55" s="33"/>
      <c r="O55" s="27">
        <f>VLOOKUP(K55,'[1]Каско+Асистънс'!$K$11:$P$80,6,0)</f>
        <v>15000</v>
      </c>
      <c r="P55" s="28">
        <f t="shared" si="2"/>
        <v>3.1E-2</v>
      </c>
    </row>
    <row r="56" spans="1:16" s="29" customFormat="1" ht="15.75" x14ac:dyDescent="0.25">
      <c r="A56" s="21">
        <v>49</v>
      </c>
      <c r="B56" s="30" t="s">
        <v>254</v>
      </c>
      <c r="C56" s="23" t="s">
        <v>232</v>
      </c>
      <c r="D56" s="23" t="s">
        <v>236</v>
      </c>
      <c r="E56" s="23" t="s">
        <v>211</v>
      </c>
      <c r="F56" s="24">
        <v>1392</v>
      </c>
      <c r="G56" s="24">
        <v>1461</v>
      </c>
      <c r="H56" s="24">
        <v>80</v>
      </c>
      <c r="I56" s="31">
        <v>43467</v>
      </c>
      <c r="J56" s="24">
        <v>1858</v>
      </c>
      <c r="K56" s="23" t="s">
        <v>255</v>
      </c>
      <c r="L56" s="23" t="s">
        <v>872</v>
      </c>
      <c r="M56" s="26"/>
      <c r="N56" s="26"/>
      <c r="O56" s="27">
        <f>VLOOKUP(K56,'[1]Каско+Асистънс'!$K$11:$P$80,6,0)</f>
        <v>31008</v>
      </c>
      <c r="P56" s="28">
        <f t="shared" si="2"/>
        <v>3.1E-2</v>
      </c>
    </row>
    <row r="57" spans="1:16" s="29" customFormat="1" ht="15.75" x14ac:dyDescent="0.25">
      <c r="A57" s="21">
        <v>50</v>
      </c>
      <c r="B57" s="30" t="s">
        <v>256</v>
      </c>
      <c r="C57" s="23" t="s">
        <v>232</v>
      </c>
      <c r="D57" s="23" t="s">
        <v>241</v>
      </c>
      <c r="E57" s="23" t="s">
        <v>211</v>
      </c>
      <c r="F57" s="24">
        <v>1285</v>
      </c>
      <c r="G57" s="24">
        <v>1461</v>
      </c>
      <c r="H57" s="24">
        <v>55</v>
      </c>
      <c r="I57" s="31">
        <v>43467</v>
      </c>
      <c r="J57" s="24">
        <v>1956</v>
      </c>
      <c r="K57" s="23" t="s">
        <v>257</v>
      </c>
      <c r="L57" s="23" t="s">
        <v>872</v>
      </c>
      <c r="M57" s="26"/>
      <c r="N57" s="26"/>
      <c r="O57" s="27">
        <f>VLOOKUP(K57,'[1]Каско+Асистънс'!$K$11:$P$80,6,0)</f>
        <v>22262</v>
      </c>
      <c r="P57" s="28">
        <f t="shared" si="2"/>
        <v>3.1E-2</v>
      </c>
    </row>
    <row r="58" spans="1:16" s="29" customFormat="1" ht="15.75" x14ac:dyDescent="0.25">
      <c r="A58" s="21">
        <v>51</v>
      </c>
      <c r="B58" s="22" t="s">
        <v>917</v>
      </c>
      <c r="C58" s="23" t="s">
        <v>918</v>
      </c>
      <c r="D58" s="23" t="s">
        <v>919</v>
      </c>
      <c r="E58" s="23" t="s">
        <v>211</v>
      </c>
      <c r="F58" s="24">
        <v>2183</v>
      </c>
      <c r="G58" s="24">
        <v>2993</v>
      </c>
      <c r="H58" s="24">
        <v>190</v>
      </c>
      <c r="I58" s="25">
        <v>41652</v>
      </c>
      <c r="J58" s="24">
        <v>3000</v>
      </c>
      <c r="K58" s="23" t="s">
        <v>920</v>
      </c>
      <c r="L58" s="23" t="s">
        <v>872</v>
      </c>
      <c r="M58" s="26"/>
      <c r="N58" s="26"/>
      <c r="O58" s="27">
        <f>VLOOKUP(K58,'[1]Каско+Асистънс'!$K$11:$P$80,6,0)</f>
        <v>73890</v>
      </c>
      <c r="P58" s="28">
        <f t="shared" si="2"/>
        <v>3.1E-2</v>
      </c>
    </row>
    <row r="59" spans="1:16" s="29" customFormat="1" ht="15.75" x14ac:dyDescent="0.25">
      <c r="A59" s="21">
        <v>52</v>
      </c>
      <c r="B59" s="30" t="s">
        <v>754</v>
      </c>
      <c r="C59" s="23" t="s">
        <v>751</v>
      </c>
      <c r="D59" s="23" t="s">
        <v>741</v>
      </c>
      <c r="E59" s="23" t="s">
        <v>211</v>
      </c>
      <c r="F59" s="24">
        <v>1445</v>
      </c>
      <c r="G59" s="24">
        <v>1461</v>
      </c>
      <c r="H59" s="24">
        <v>55</v>
      </c>
      <c r="I59" s="31">
        <v>43453</v>
      </c>
      <c r="J59" s="24">
        <v>2160</v>
      </c>
      <c r="K59" s="23" t="s">
        <v>755</v>
      </c>
      <c r="L59" s="23" t="s">
        <v>872</v>
      </c>
      <c r="M59" s="26"/>
      <c r="N59" s="26"/>
      <c r="O59" s="27">
        <f>VLOOKUP(K59,'[1]Каско+Асистънс'!$K$11:$P$80,6,0)</f>
        <v>26000</v>
      </c>
      <c r="P59" s="28">
        <f t="shared" si="2"/>
        <v>3.1E-2</v>
      </c>
    </row>
    <row r="60" spans="1:16" s="29" customFormat="1" ht="15.75" x14ac:dyDescent="0.25">
      <c r="A60" s="21">
        <v>53</v>
      </c>
      <c r="B60" s="22" t="s">
        <v>921</v>
      </c>
      <c r="C60" s="23" t="s">
        <v>232</v>
      </c>
      <c r="D60" s="23" t="s">
        <v>886</v>
      </c>
      <c r="E60" s="23" t="s">
        <v>211</v>
      </c>
      <c r="F60" s="24">
        <v>1395</v>
      </c>
      <c r="G60" s="24">
        <v>1461</v>
      </c>
      <c r="H60" s="24">
        <v>80</v>
      </c>
      <c r="I60" s="25">
        <v>42711</v>
      </c>
      <c r="J60" s="24">
        <v>1875</v>
      </c>
      <c r="K60" s="23" t="s">
        <v>253</v>
      </c>
      <c r="L60" s="23" t="s">
        <v>872</v>
      </c>
      <c r="M60" s="26"/>
      <c r="N60" s="26"/>
      <c r="O60" s="27">
        <f>VLOOKUP(K60,'[1]Каско+Асистънс'!$K$11:$P$80,6,0)</f>
        <v>23108</v>
      </c>
      <c r="P60" s="28">
        <f t="shared" si="2"/>
        <v>3.1E-2</v>
      </c>
    </row>
    <row r="61" spans="1:16" s="29" customFormat="1" ht="15.75" x14ac:dyDescent="0.25">
      <c r="A61" s="21">
        <v>54</v>
      </c>
      <c r="B61" s="30" t="s">
        <v>250</v>
      </c>
      <c r="C61" s="23" t="s">
        <v>232</v>
      </c>
      <c r="D61" s="23" t="s">
        <v>241</v>
      </c>
      <c r="E61" s="23" t="s">
        <v>211</v>
      </c>
      <c r="F61" s="24">
        <v>1285</v>
      </c>
      <c r="G61" s="24">
        <v>1461</v>
      </c>
      <c r="H61" s="24">
        <v>55</v>
      </c>
      <c r="I61" s="31">
        <v>43599</v>
      </c>
      <c r="J61" s="24">
        <v>2004</v>
      </c>
      <c r="K61" s="23" t="s">
        <v>251</v>
      </c>
      <c r="L61" s="23" t="s">
        <v>872</v>
      </c>
      <c r="M61" s="26"/>
      <c r="N61" s="26"/>
      <c r="O61" s="27">
        <f>VLOOKUP(K61,'[1]Каско+Асистънс'!$K$11:$P$80,6,0)</f>
        <v>21735</v>
      </c>
      <c r="P61" s="28">
        <f t="shared" si="2"/>
        <v>3.1E-2</v>
      </c>
    </row>
    <row r="62" spans="1:16" s="29" customFormat="1" ht="15.75" x14ac:dyDescent="0.25">
      <c r="A62" s="21">
        <v>55</v>
      </c>
      <c r="B62" s="30" t="s">
        <v>796</v>
      </c>
      <c r="C62" s="23" t="s">
        <v>788</v>
      </c>
      <c r="D62" s="23" t="s">
        <v>795</v>
      </c>
      <c r="E62" s="23" t="s">
        <v>211</v>
      </c>
      <c r="F62" s="24">
        <v>2165</v>
      </c>
      <c r="G62" s="24">
        <v>2393</v>
      </c>
      <c r="H62" s="24">
        <v>110</v>
      </c>
      <c r="I62" s="31">
        <v>43599</v>
      </c>
      <c r="J62" s="24">
        <v>3210</v>
      </c>
      <c r="K62" s="23" t="s">
        <v>797</v>
      </c>
      <c r="L62" s="23" t="s">
        <v>872</v>
      </c>
      <c r="M62" s="26"/>
      <c r="N62" s="26"/>
      <c r="O62" s="27">
        <f>VLOOKUP(K62,'[1]Каско+Асистънс'!$K$11:$P$80,6,0)</f>
        <v>48201</v>
      </c>
      <c r="P62" s="28">
        <f t="shared" si="2"/>
        <v>3.1E-2</v>
      </c>
    </row>
    <row r="63" spans="1:16" s="29" customFormat="1" ht="15.75" x14ac:dyDescent="0.25">
      <c r="A63" s="21">
        <v>56</v>
      </c>
      <c r="B63" s="30" t="s">
        <v>922</v>
      </c>
      <c r="C63" s="23" t="s">
        <v>788</v>
      </c>
      <c r="D63" s="23" t="s">
        <v>795</v>
      </c>
      <c r="E63" s="23" t="s">
        <v>211</v>
      </c>
      <c r="F63" s="24">
        <v>2150</v>
      </c>
      <c r="G63" s="24">
        <v>2393</v>
      </c>
      <c r="H63" s="24">
        <v>110</v>
      </c>
      <c r="I63" s="31">
        <v>43599</v>
      </c>
      <c r="J63" s="24">
        <v>3210</v>
      </c>
      <c r="K63" s="23" t="s">
        <v>799</v>
      </c>
      <c r="L63" s="23" t="s">
        <v>872</v>
      </c>
      <c r="M63" s="26"/>
      <c r="N63" s="26"/>
      <c r="O63" s="27">
        <f>VLOOKUP(K63,'[1]Каско+Асистънс'!$K$11:$P$80,6,0)</f>
        <v>48201</v>
      </c>
      <c r="P63" s="28">
        <f t="shared" si="2"/>
        <v>3.1E-2</v>
      </c>
    </row>
    <row r="64" spans="1:16" s="29" customFormat="1" ht="15.75" x14ac:dyDescent="0.25">
      <c r="A64" s="21">
        <v>57</v>
      </c>
      <c r="B64" s="30" t="s">
        <v>264</v>
      </c>
      <c r="C64" s="23" t="s">
        <v>232</v>
      </c>
      <c r="D64" s="23" t="s">
        <v>236</v>
      </c>
      <c r="E64" s="23" t="s">
        <v>211</v>
      </c>
      <c r="F64" s="24">
        <v>1452</v>
      </c>
      <c r="G64" s="24">
        <v>1461</v>
      </c>
      <c r="H64" s="24">
        <v>80</v>
      </c>
      <c r="I64" s="31">
        <v>43599</v>
      </c>
      <c r="J64" s="24">
        <v>1920</v>
      </c>
      <c r="K64" s="23" t="s">
        <v>265</v>
      </c>
      <c r="L64" s="23" t="s">
        <v>872</v>
      </c>
      <c r="M64" s="26"/>
      <c r="N64" s="26"/>
      <c r="O64" s="27">
        <f>VLOOKUP(K64,'[1]Каско+Асистънс'!$K$11:$P$80,6,0)</f>
        <v>30512</v>
      </c>
      <c r="P64" s="28">
        <f t="shared" si="2"/>
        <v>3.1E-2</v>
      </c>
    </row>
    <row r="65" spans="1:17" s="29" customFormat="1" ht="15.75" x14ac:dyDescent="0.25">
      <c r="A65" s="21">
        <v>58</v>
      </c>
      <c r="B65" s="30" t="s">
        <v>279</v>
      </c>
      <c r="C65" s="23" t="s">
        <v>232</v>
      </c>
      <c r="D65" s="23" t="s">
        <v>236</v>
      </c>
      <c r="E65" s="23" t="s">
        <v>211</v>
      </c>
      <c r="F65" s="24">
        <v>1452</v>
      </c>
      <c r="G65" s="24">
        <v>1461</v>
      </c>
      <c r="H65" s="24">
        <v>80</v>
      </c>
      <c r="I65" s="31">
        <v>43599</v>
      </c>
      <c r="J65" s="24">
        <v>1920</v>
      </c>
      <c r="K65" s="23" t="s">
        <v>280</v>
      </c>
      <c r="L65" s="23" t="s">
        <v>872</v>
      </c>
      <c r="M65" s="26"/>
      <c r="N65" s="26"/>
      <c r="O65" s="27">
        <f>VLOOKUP(K65,'[1]Каско+Асистънс'!$K$11:$P$80,6,0)</f>
        <v>30512</v>
      </c>
      <c r="P65" s="28">
        <f t="shared" si="2"/>
        <v>3.1E-2</v>
      </c>
    </row>
    <row r="66" spans="1:17" s="29" customFormat="1" ht="15.75" x14ac:dyDescent="0.25">
      <c r="A66" s="21">
        <v>59</v>
      </c>
      <c r="B66" s="30" t="s">
        <v>283</v>
      </c>
      <c r="C66" s="23" t="s">
        <v>270</v>
      </c>
      <c r="D66" s="23" t="s">
        <v>236</v>
      </c>
      <c r="E66" s="23" t="s">
        <v>211</v>
      </c>
      <c r="F66" s="24">
        <v>1539</v>
      </c>
      <c r="G66" s="24">
        <v>1461</v>
      </c>
      <c r="H66" s="24">
        <v>85</v>
      </c>
      <c r="I66" s="31">
        <v>43474</v>
      </c>
      <c r="J66" s="24">
        <v>1950</v>
      </c>
      <c r="K66" s="23" t="s">
        <v>284</v>
      </c>
      <c r="L66" s="23" t="s">
        <v>872</v>
      </c>
      <c r="M66" s="26"/>
      <c r="N66" s="26"/>
      <c r="O66" s="27">
        <f>VLOOKUP(K66,'[1]Каско+Асистънс'!$K$11:$P$80,6,0)</f>
        <v>32113</v>
      </c>
      <c r="P66" s="28">
        <f t="shared" si="2"/>
        <v>3.1E-2</v>
      </c>
    </row>
    <row r="67" spans="1:17" s="29" customFormat="1" ht="15.75" x14ac:dyDescent="0.25">
      <c r="A67" s="21">
        <v>60</v>
      </c>
      <c r="B67" s="30" t="s">
        <v>258</v>
      </c>
      <c r="C67" s="23" t="s">
        <v>232</v>
      </c>
      <c r="D67" s="23" t="s">
        <v>236</v>
      </c>
      <c r="E67" s="23" t="s">
        <v>211</v>
      </c>
      <c r="F67" s="24">
        <v>1539</v>
      </c>
      <c r="G67" s="24">
        <v>1461</v>
      </c>
      <c r="H67" s="24">
        <v>85</v>
      </c>
      <c r="I67" s="31">
        <v>43783</v>
      </c>
      <c r="J67" s="24">
        <v>1950</v>
      </c>
      <c r="K67" s="23" t="s">
        <v>259</v>
      </c>
      <c r="L67" s="23" t="s">
        <v>872</v>
      </c>
      <c r="M67" s="26"/>
      <c r="N67" s="26"/>
      <c r="O67" s="27">
        <f>VLOOKUP(K67,'[1]Каско+Асистънс'!$K$11:$P$80,6,0)</f>
        <v>32113</v>
      </c>
      <c r="P67" s="28">
        <f t="shared" si="2"/>
        <v>3.1E-2</v>
      </c>
    </row>
    <row r="68" spans="1:17" s="29" customFormat="1" ht="15.75" x14ac:dyDescent="0.25">
      <c r="A68" s="21">
        <v>61</v>
      </c>
      <c r="B68" s="22" t="s">
        <v>923</v>
      </c>
      <c r="C68" s="23" t="s">
        <v>232</v>
      </c>
      <c r="D68" s="23" t="s">
        <v>886</v>
      </c>
      <c r="E68" s="23" t="s">
        <v>211</v>
      </c>
      <c r="F68" s="24">
        <v>1300</v>
      </c>
      <c r="G68" s="24">
        <v>1461</v>
      </c>
      <c r="H68" s="24">
        <v>66</v>
      </c>
      <c r="I68" s="25">
        <v>42929</v>
      </c>
      <c r="J68" s="24">
        <v>1775</v>
      </c>
      <c r="K68" s="23" t="s">
        <v>269</v>
      </c>
      <c r="L68" s="23" t="s">
        <v>872</v>
      </c>
      <c r="M68" s="26"/>
      <c r="N68" s="26"/>
      <c r="O68" s="27">
        <f>VLOOKUP(K68,'[1]Каско+Асистънс'!$K$11:$P$80,6,0)</f>
        <v>16844</v>
      </c>
      <c r="P68" s="28">
        <f t="shared" si="2"/>
        <v>3.1E-2</v>
      </c>
    </row>
    <row r="69" spans="1:17" s="29" customFormat="1" ht="15.75" x14ac:dyDescent="0.25">
      <c r="A69" s="21">
        <v>62</v>
      </c>
      <c r="B69" s="22" t="s">
        <v>689</v>
      </c>
      <c r="C69" s="23" t="s">
        <v>657</v>
      </c>
      <c r="D69" s="23" t="s">
        <v>877</v>
      </c>
      <c r="E69" s="23" t="s">
        <v>112</v>
      </c>
      <c r="F69" s="24">
        <v>1674</v>
      </c>
      <c r="G69" s="24">
        <v>1560</v>
      </c>
      <c r="H69" s="24">
        <v>68</v>
      </c>
      <c r="I69" s="25">
        <v>41066</v>
      </c>
      <c r="J69" s="24">
        <v>2180</v>
      </c>
      <c r="K69" s="23" t="s">
        <v>690</v>
      </c>
      <c r="L69" s="23" t="s">
        <v>872</v>
      </c>
      <c r="M69" s="26"/>
      <c r="N69" s="26"/>
      <c r="O69" s="27">
        <f>VLOOKUP(K69,'[1]Каско+Асистънс'!$K$11:$P$80,6,0)</f>
        <v>10902</v>
      </c>
      <c r="P69" s="28">
        <f t="shared" si="2"/>
        <v>3.1E-2</v>
      </c>
    </row>
    <row r="70" spans="1:17" s="29" customFormat="1" ht="15.75" x14ac:dyDescent="0.25">
      <c r="A70" s="21">
        <v>63</v>
      </c>
      <c r="B70" s="30" t="s">
        <v>924</v>
      </c>
      <c r="C70" s="23" t="s">
        <v>788</v>
      </c>
      <c r="D70" s="23" t="s">
        <v>792</v>
      </c>
      <c r="E70" s="23" t="s">
        <v>112</v>
      </c>
      <c r="F70" s="24">
        <v>1502</v>
      </c>
      <c r="G70" s="24">
        <v>1798</v>
      </c>
      <c r="H70" s="24">
        <v>108</v>
      </c>
      <c r="I70" s="31">
        <v>40548</v>
      </c>
      <c r="J70" s="24">
        <v>2000</v>
      </c>
      <c r="K70" s="23" t="s">
        <v>794</v>
      </c>
      <c r="L70" s="23" t="s">
        <v>872</v>
      </c>
      <c r="M70" s="26"/>
      <c r="N70" s="26"/>
      <c r="O70" s="27">
        <f>VLOOKUP(K70,'[1]Каско+Асистънс'!$K$11:$P$80,6,0)</f>
        <v>15120</v>
      </c>
      <c r="P70" s="28">
        <f t="shared" si="2"/>
        <v>3.1E-2</v>
      </c>
    </row>
    <row r="71" spans="1:17" s="29" customFormat="1" ht="15.75" x14ac:dyDescent="0.25">
      <c r="A71" s="21">
        <v>64</v>
      </c>
      <c r="B71" s="22" t="s">
        <v>773</v>
      </c>
      <c r="C71" s="23" t="s">
        <v>762</v>
      </c>
      <c r="D71" s="23" t="s">
        <v>925</v>
      </c>
      <c r="E71" s="23" t="s">
        <v>112</v>
      </c>
      <c r="F71" s="24">
        <v>1770</v>
      </c>
      <c r="G71" s="24">
        <v>1997</v>
      </c>
      <c r="H71" s="24">
        <v>110</v>
      </c>
      <c r="I71" s="25">
        <v>41109</v>
      </c>
      <c r="J71" s="24">
        <v>2308</v>
      </c>
      <c r="K71" s="23" t="s">
        <v>774</v>
      </c>
      <c r="L71" s="23" t="s">
        <v>872</v>
      </c>
      <c r="M71" s="26"/>
      <c r="N71" s="26"/>
      <c r="O71" s="27">
        <f>VLOOKUP(K71,'[1]Каско+Асистънс'!$K$11:$P$80,6,0)</f>
        <v>16412</v>
      </c>
      <c r="P71" s="28">
        <f t="shared" si="2"/>
        <v>3.1E-2</v>
      </c>
    </row>
    <row r="72" spans="1:17" s="29" customFormat="1" ht="15.75" x14ac:dyDescent="0.25">
      <c r="A72" s="21">
        <v>65</v>
      </c>
      <c r="B72" s="22" t="s">
        <v>790</v>
      </c>
      <c r="C72" s="23" t="s">
        <v>788</v>
      </c>
      <c r="D72" s="23" t="s">
        <v>926</v>
      </c>
      <c r="E72" s="23" t="s">
        <v>112</v>
      </c>
      <c r="F72" s="24">
        <v>2655</v>
      </c>
      <c r="G72" s="24">
        <v>4461</v>
      </c>
      <c r="H72" s="24">
        <v>210</v>
      </c>
      <c r="I72" s="25">
        <v>39899</v>
      </c>
      <c r="J72" s="24">
        <v>3300</v>
      </c>
      <c r="K72" s="23" t="s">
        <v>791</v>
      </c>
      <c r="L72" s="23" t="s">
        <v>872</v>
      </c>
      <c r="M72" s="26"/>
      <c r="N72" s="26"/>
      <c r="O72" s="27">
        <f>VLOOKUP(K72,'[1]Каско+Асистънс'!$K$11:$P$80,6,0)</f>
        <v>27540</v>
      </c>
      <c r="P72" s="28">
        <f t="shared" si="2"/>
        <v>3.1E-2</v>
      </c>
    </row>
    <row r="73" spans="1:17" s="29" customFormat="1" ht="15.75" x14ac:dyDescent="0.25">
      <c r="A73" s="21">
        <v>66</v>
      </c>
      <c r="B73" s="22" t="s">
        <v>194</v>
      </c>
      <c r="C73" s="23" t="s">
        <v>180</v>
      </c>
      <c r="D73" s="23" t="s">
        <v>927</v>
      </c>
      <c r="E73" s="23" t="s">
        <v>112</v>
      </c>
      <c r="F73" s="24">
        <v>2060</v>
      </c>
      <c r="G73" s="24">
        <v>2401</v>
      </c>
      <c r="H73" s="24">
        <v>136</v>
      </c>
      <c r="I73" s="25">
        <v>38723</v>
      </c>
      <c r="J73" s="24">
        <v>2740</v>
      </c>
      <c r="K73" s="23" t="s">
        <v>195</v>
      </c>
      <c r="L73" s="23" t="s">
        <v>872</v>
      </c>
      <c r="M73" s="26"/>
      <c r="N73" s="26"/>
      <c r="O73" s="27">
        <f>VLOOKUP(K73,'[1]Каско+Асистънс'!$K$11:$P$80,6,0)</f>
        <v>11734</v>
      </c>
      <c r="P73" s="28">
        <f t="shared" si="2"/>
        <v>3.1E-2</v>
      </c>
    </row>
    <row r="74" spans="1:17" s="29" customFormat="1" ht="15.75" x14ac:dyDescent="0.25">
      <c r="A74" s="21">
        <v>67</v>
      </c>
      <c r="B74" s="36" t="s">
        <v>928</v>
      </c>
      <c r="C74" s="37" t="s">
        <v>806</v>
      </c>
      <c r="D74" s="37" t="s">
        <v>817</v>
      </c>
      <c r="E74" s="38" t="s">
        <v>206</v>
      </c>
      <c r="F74" s="39">
        <v>1806</v>
      </c>
      <c r="G74" s="39">
        <v>1968</v>
      </c>
      <c r="H74" s="39">
        <v>110</v>
      </c>
      <c r="I74" s="40">
        <v>44119</v>
      </c>
      <c r="J74" s="39">
        <v>2330</v>
      </c>
      <c r="K74" s="37" t="s">
        <v>819</v>
      </c>
      <c r="L74" s="38" t="s">
        <v>872</v>
      </c>
      <c r="M74" s="26"/>
      <c r="N74" s="26"/>
      <c r="O74" s="27">
        <f>VLOOKUP(K74,'[1]Каско+Асистънс'!$K$11:$P$80,6,0)</f>
        <v>74127</v>
      </c>
      <c r="P74" s="28">
        <f t="shared" si="2"/>
        <v>3.1E-2</v>
      </c>
    </row>
    <row r="75" spans="1:17" s="29" customFormat="1" ht="15.75" x14ac:dyDescent="0.25">
      <c r="A75" s="21">
        <v>68</v>
      </c>
      <c r="B75" s="41" t="s">
        <v>929</v>
      </c>
      <c r="C75" s="42" t="s">
        <v>806</v>
      </c>
      <c r="D75" s="42" t="s">
        <v>817</v>
      </c>
      <c r="E75" s="43" t="s">
        <v>206</v>
      </c>
      <c r="F75" s="44">
        <v>1806</v>
      </c>
      <c r="G75" s="44">
        <v>1968</v>
      </c>
      <c r="H75" s="44">
        <v>110</v>
      </c>
      <c r="I75" s="45">
        <v>44124</v>
      </c>
      <c r="J75" s="44">
        <v>2330</v>
      </c>
      <c r="K75" s="42" t="s">
        <v>821</v>
      </c>
      <c r="L75" s="43" t="s">
        <v>872</v>
      </c>
      <c r="M75" s="26"/>
      <c r="N75" s="26"/>
      <c r="O75" s="27">
        <f>VLOOKUP(K75,'[1]Каско+Асистънс'!$K$11:$P$80,6,0)</f>
        <v>78372</v>
      </c>
      <c r="P75" s="28">
        <f t="shared" si="2"/>
        <v>3.1E-2</v>
      </c>
    </row>
    <row r="76" spans="1:17" s="29" customFormat="1" ht="15.75" x14ac:dyDescent="0.25">
      <c r="A76" s="21">
        <v>69</v>
      </c>
      <c r="B76" s="36" t="s">
        <v>930</v>
      </c>
      <c r="C76" s="37" t="s">
        <v>806</v>
      </c>
      <c r="D76" s="37" t="s">
        <v>817</v>
      </c>
      <c r="E76" s="38" t="s">
        <v>206</v>
      </c>
      <c r="F76" s="39">
        <v>1840</v>
      </c>
      <c r="G76" s="39">
        <v>1968</v>
      </c>
      <c r="H76" s="39">
        <v>140</v>
      </c>
      <c r="I76" s="40">
        <v>44119</v>
      </c>
      <c r="J76" s="39">
        <v>2290</v>
      </c>
      <c r="K76" s="37" t="s">
        <v>823</v>
      </c>
      <c r="L76" s="38" t="s">
        <v>872</v>
      </c>
      <c r="M76" s="26"/>
      <c r="N76" s="26"/>
      <c r="O76" s="27">
        <f>VLOOKUP(K76,'[1]Каско+Асистънс'!$K$11:$P$80,6,0)</f>
        <v>74127</v>
      </c>
      <c r="P76" s="28">
        <f t="shared" si="2"/>
        <v>3.1E-2</v>
      </c>
    </row>
    <row r="77" spans="1:17" s="29" customFormat="1" ht="18.75" customHeight="1" x14ac:dyDescent="0.25">
      <c r="A77" s="21">
        <v>70</v>
      </c>
      <c r="B77" s="36" t="s">
        <v>931</v>
      </c>
      <c r="C77" s="37" t="s">
        <v>788</v>
      </c>
      <c r="D77" s="37" t="s">
        <v>932</v>
      </c>
      <c r="E77" s="37" t="s">
        <v>112</v>
      </c>
      <c r="F77" s="39">
        <v>2740</v>
      </c>
      <c r="G77" s="39">
        <v>4461</v>
      </c>
      <c r="H77" s="39">
        <v>186</v>
      </c>
      <c r="I77" s="40">
        <v>43909</v>
      </c>
      <c r="J77" s="39">
        <v>3350</v>
      </c>
      <c r="K77" s="37" t="s">
        <v>933</v>
      </c>
      <c r="L77" s="38" t="s">
        <v>872</v>
      </c>
      <c r="M77" s="23"/>
      <c r="N77" s="23"/>
      <c r="O77" s="27">
        <f>VLOOKUP(K77,'[1]Каско+Асистънс'!$K$11:$P$80,6,0)</f>
        <v>201920</v>
      </c>
      <c r="P77" s="28">
        <f t="shared" si="2"/>
        <v>3.1E-2</v>
      </c>
    </row>
    <row r="78" spans="1:17" ht="15.75" x14ac:dyDescent="0.25">
      <c r="B78" s="46"/>
      <c r="F78" s="47"/>
      <c r="N78">
        <f>SUM(N8:N77)</f>
        <v>0</v>
      </c>
    </row>
    <row r="79" spans="1:17" ht="15" customHeight="1" x14ac:dyDescent="0.25">
      <c r="B79" s="46"/>
    </row>
    <row r="80" spans="1:17" ht="15.75" x14ac:dyDescent="0.25">
      <c r="B80" s="46"/>
      <c r="Q80" s="47"/>
    </row>
    <row r="81" spans="1:2" s="47" customFormat="1" ht="15.75" x14ac:dyDescent="0.25">
      <c r="A81" s="48"/>
      <c r="B81" s="46"/>
    </row>
  </sheetData>
  <autoFilter ref="A7:P78" xr:uid="{00000000-0009-0000-0000-000002000000}"/>
  <mergeCells count="2">
    <mergeCell ref="B3:N3"/>
    <mergeCell ref="B4:M4"/>
  </mergeCells>
  <pageMargins left="0.7" right="0.7" top="0.75" bottom="0.75" header="0.3" footer="0.51180555555555496"/>
  <pageSetup scale="38" firstPageNumber="0" orientation="landscape" horizontalDpi="300" verticalDpi="300"/>
  <headerFooter>
    <oddHeader>&amp;C&amp;"Times New Roman,Обикновен"&amp;12Приложение № 1 - Списък на МПС, застраховка "Каско"</oddHeader>
  </headerFooter>
  <colBreaks count="1" manualBreakCount="1">
    <brk id="1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3</vt:i4>
      </vt:variant>
    </vt:vector>
  </HeadingPairs>
  <TitlesOfParts>
    <vt:vector size="6" baseType="lpstr">
      <vt:lpstr>тарифи-нови ГО-не се изисква</vt:lpstr>
      <vt:lpstr>ГО</vt:lpstr>
      <vt:lpstr>Каско</vt:lpstr>
      <vt:lpstr>ГО!Област_печат</vt:lpstr>
      <vt:lpstr>Каско!Област_печат</vt:lpstr>
      <vt:lpstr>'тарифи-нови ГО-не се изисква'!Област_печат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n.lesichka</dc:creator>
  <dc:description/>
  <cp:lastModifiedBy>Maria Popova</cp:lastModifiedBy>
  <cp:revision>4</cp:revision>
  <cp:lastPrinted>2022-12-19T12:17:08Z</cp:lastPrinted>
  <dcterms:created xsi:type="dcterms:W3CDTF">2020-11-27T13:01:48Z</dcterms:created>
  <dcterms:modified xsi:type="dcterms:W3CDTF">2022-12-19T12:53:38Z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